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e7aacff1d0c26c1e/Desktop/Code_Basics.io/Projects/Excel/"/>
    </mc:Choice>
  </mc:AlternateContent>
  <xr:revisionPtr revIDLastSave="3" documentId="13_ncr:1_{0FFC07A7-4BD9-43FD-820F-585B36E9607B}" xr6:coauthVersionLast="47" xr6:coauthVersionMax="47" xr10:uidLastSave="{8DE9DCEC-4260-42B4-959D-A4C03B42C964}"/>
  <bookViews>
    <workbookView xWindow="-110" yWindow="-110" windowWidth="19420" windowHeight="10300" activeTab="3" xr2:uid="{8DDE8F0D-D9B1-462C-9116-938C913CF3A2}"/>
  </bookViews>
  <sheets>
    <sheet name="P &amp; L Year (Markets)" sheetId="4" r:id="rId1"/>
    <sheet name="GM% (sub_zone)" sheetId="5" r:id="rId2"/>
    <sheet name="Customer Net Sales Performance" sheetId="6" r:id="rId3"/>
    <sheet name="P&amp;L Quarterly " sheetId="9" r:id="rId4"/>
  </sheets>
  <definedNames>
    <definedName name="_xlnm.Print_Area" localSheetId="1">'GM% (sub_zone)'!$B$1:$J$42</definedName>
  </definedNames>
  <calcPr calcId="191029"/>
  <customWorkbookViews>
    <customWorkbookView name="P&amp;L Quarterly" guid="{4A07A89E-6CED-4EF4-A1C3-29312147D7E2}" includeHiddenRowCol="0" maximized="1" xWindow="-11" yWindow="-11" windowWidth="1942" windowHeight="1030" activeSheetId="8"/>
  </customWorkbookViews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  <pivotCache cacheId="8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ad82a16f-ab3b-4d9d-a40a-712c75edd97e" name="dim_date" connection="Query - dim_date"/>
          <x15:modelTable id="ns_targets_2021_d936531f-89f3-4793-8f06-85daadcea3c3" name="ns_targets_2021" connection="Query - ns_targets_2021"/>
          <x15:modelTable id="dim customer-690dbea3-64c5-4cd1-b96e-e6ff6ed9dac9" name="dim customer" connection="Query - dim customer"/>
          <x15:modelTable id="dim market-eb861628-ea1d-4be4-9911-9ec12b648cdf" name="dim market" connection="Query - dim market"/>
          <x15:modelTable id="dim product-5fa816db-2944-432d-8efb-48358a874d58" name="dim product" connection="Query - dim product"/>
          <x15:modelTable id="dim date-b4735af0-b7d5-416b-9626-bb94ae3dd69c" name="dim date" connection="Query - dim date"/>
          <x15:modelTable id="fact sales monthly-499d4563-cce5-4cd8-b1bc-3fd1cab39221" name="fact sales monthly" connection="Query - fact sales monthly"/>
          <x15:modelTable id="dim customer-612fe4e5-9ad2-40a4-935c-30ffbb2ea4aa" name="dim customer1" connection="Query - dim customer (2)"/>
          <x15:modelTable id="dim market-86f20296-68ba-4298-a42e-498f9627fe01" name="dim market1" connection="Query - dim market (2)"/>
          <x15:modelTable id="dim product-c466a452-b094-4824-b48a-5818f59ec6ba" name="dim product1" connection="Query - dim product (2)"/>
          <x15:modelTable id="dim date-d3d1906c-2328-4d4c-a5a4-3a09661f8620" name="dim date1" connection="Query - dim date (2)"/>
          <x15:modelTable id="fact sales monthly-328918a2-9f81-4ec0-ab00-29db0f2ed11b" name="fact sales monthly1" connection="Query - fact sales monthly (2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dim customer" fromColumn="market" toTable="dim market" toColumn="market"/>
          <x15:modelRelationship fromTable="fact sales monthly" fromColumn="customer_code" toTable="dim customer" toColumn="customer_code"/>
          <x15:modelRelationship fromTable="fact sales monthly" fromColumn="product_code" toTable="dim product" toColumn="product_code"/>
          <x15:modelRelationship fromTable="fact sales monthly" fromColumn="date" toTable="dim date" toColumn="date"/>
          <x15:modelRelationship fromTable="dim customer1" fromColumn="market" toTable="dim market1" toColumn="market"/>
          <x15:modelRelationship fromTable="fact sales monthly1" fromColumn="customer_code" toTable="dim customer1" toColumn="customer_code"/>
          <x15:modelRelationship fromTable="fact sales monthly1" fromColumn="product_code" toTable="dim product1" toColumn="product_code"/>
          <x15:modelRelationship fromTable="fact sales monthly1" fromColumn="date" toTable="dim date1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  <x16:modelTimeGrouping tableName="dim 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  <x16:modelTimeGrouping tableName="dim date1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alcChain.xml><?xml version="1.0" encoding="utf-8"?>
<calcChain xmlns="http://schemas.openxmlformats.org/spreadsheetml/2006/main">
  <c r="E22" i="9" l="1"/>
  <c r="E21" i="9"/>
  <c r="L83" i="5"/>
  <c r="K83" i="5"/>
  <c r="J83" i="5"/>
  <c r="I83" i="5"/>
  <c r="H83" i="5"/>
  <c r="G83" i="5"/>
  <c r="F82" i="5"/>
  <c r="O82" i="5"/>
  <c r="N82" i="5"/>
  <c r="M82" i="5"/>
  <c r="L82" i="5"/>
  <c r="K82" i="5"/>
  <c r="J82" i="5"/>
  <c r="I82" i="5"/>
  <c r="H82" i="5"/>
  <c r="G82" i="5"/>
  <c r="F81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F99B4C3-54B1-4949-B27F-7C4EEECBBD89}" name="Query - dim customer" description="Connection to the 'dim customer' query in the workbook." type="100" refreshedVersion="8" minRefreshableVersion="5">
    <extLst>
      <ext xmlns:x15="http://schemas.microsoft.com/office/spreadsheetml/2010/11/main" uri="{DE250136-89BD-433C-8126-D09CA5730AF9}">
        <x15:connection id="f3cee7d2-e000-49b4-8f95-c9b2e6aec66c">
          <x15:oledbPr connection="Provider=Microsoft.Mashup.OleDb.1;Data Source=$Workbook$;Location=&quot;dim customer&quot;;Extended Properties=&quot;&quot;">
            <x15:dbTables>
              <x15:dbTable name="dim customer"/>
            </x15:dbTables>
          </x15:oledbPr>
        </x15:connection>
      </ext>
    </extLst>
  </connection>
  <connection id="2" xr16:uid="{7C5DF12F-2A61-49D2-9925-27B1FA1F9EAA}" name="Query - dim customer (2)" description="Connection to the 'dim customer (2)' query in the workbook." type="100" refreshedVersion="8" minRefreshableVersion="5">
    <extLst>
      <ext xmlns:x15="http://schemas.microsoft.com/office/spreadsheetml/2010/11/main" uri="{DE250136-89BD-433C-8126-D09CA5730AF9}">
        <x15:connection id="871db9e1-1b50-47ec-9bde-ce06574c727f">
          <x15:oledbPr connection="Provider=Microsoft.Mashup.OleDb.1;Data Source=$Workbook$;Location=&quot;dim customer (2)&quot;;Extended Properties=&quot;&quot;">
            <x15:dbTables>
              <x15:dbTable name="dim customer (2)"/>
            </x15:dbTables>
          </x15:oledbPr>
        </x15:connection>
      </ext>
    </extLst>
  </connection>
  <connection id="3" xr16:uid="{743D8BC5-8A7C-4381-9EAE-EA31D1DB53E9}" name="Query - dim date" description="Connection to the 'dim date' query in the workbook." type="100" refreshedVersion="8" minRefreshableVersion="5">
    <extLst>
      <ext xmlns:x15="http://schemas.microsoft.com/office/spreadsheetml/2010/11/main" uri="{DE250136-89BD-433C-8126-D09CA5730AF9}">
        <x15:connection id="8d415693-658c-4131-99ae-7987c72718f2">
          <x15:oledbPr connection="Provider=Microsoft.Mashup.OleDb.1;Data Source=$Workbook$;Location=&quot;dim date&quot;;Extended Properties=&quot;&quot;">
            <x15:dbTables>
              <x15:dbTable name="dim date"/>
            </x15:dbTables>
          </x15:oledbPr>
        </x15:connection>
      </ext>
    </extLst>
  </connection>
  <connection id="4" xr16:uid="{0E9802C9-1F5B-43ED-A3FA-3D6FD0F12EDD}" name="Query - dim date (2)" description="Connection to the 'dim date (2)' query in the workbook." type="100" refreshedVersion="8" minRefreshableVersion="5">
    <extLst>
      <ext xmlns:x15="http://schemas.microsoft.com/office/spreadsheetml/2010/11/main" uri="{DE250136-89BD-433C-8126-D09CA5730AF9}">
        <x15:connection id="ac8c0cf5-45fd-480a-8466-414a91781d64">
          <x15:oledbPr connection="Provider=Microsoft.Mashup.OleDb.1;Data Source=$Workbook$;Location=&quot;dim date (2)&quot;;Extended Properties=&quot;&quot;">
            <x15:dbTables>
              <x15:dbTable name="dim date (2)"/>
            </x15:dbTables>
          </x15:oledbPr>
        </x15:connection>
      </ext>
    </extLst>
  </connection>
  <connection id="5" xr16:uid="{FE460103-3DEF-441F-AE9C-73BE843CB967}" name="Query - dim market" description="Connection to the 'dim market' query in the workbook." type="100" refreshedVersion="8" minRefreshableVersion="5">
    <extLst>
      <ext xmlns:x15="http://schemas.microsoft.com/office/spreadsheetml/2010/11/main" uri="{DE250136-89BD-433C-8126-D09CA5730AF9}">
        <x15:connection id="bffebdd9-b068-4f63-9dcb-023a473a1e83">
          <x15:oledbPr connection="Provider=Microsoft.Mashup.OleDb.1;Data Source=$Workbook$;Location=&quot;dim market&quot;;Extended Properties=&quot;&quot;">
            <x15:dbTables>
              <x15:dbTable name="dim market"/>
            </x15:dbTables>
          </x15:oledbPr>
        </x15:connection>
      </ext>
    </extLst>
  </connection>
  <connection id="6" xr16:uid="{683B4D16-25B9-4623-9519-F669EE04BA6C}" name="Query - dim market (2)" description="Connection to the 'dim market (2)' query in the workbook." type="100" refreshedVersion="8" minRefreshableVersion="5">
    <extLst>
      <ext xmlns:x15="http://schemas.microsoft.com/office/spreadsheetml/2010/11/main" uri="{DE250136-89BD-433C-8126-D09CA5730AF9}">
        <x15:connection id="ce78f975-337a-45ce-bdcd-5d57ccd26671">
          <x15:oledbPr connection="Provider=Microsoft.Mashup.OleDb.1;Data Source=$Workbook$;Location=&quot;dim market (2)&quot;;Extended Properties=&quot;&quot;">
            <x15:dbTables>
              <x15:dbTable name="dim market (2)"/>
            </x15:dbTables>
          </x15:oledbPr>
        </x15:connection>
      </ext>
    </extLst>
  </connection>
  <connection id="7" xr16:uid="{C5AB7144-EC39-4EB3-858F-443816FC2857}" name="Query - dim product" description="Connection to the 'dim product' query in the workbook." type="100" refreshedVersion="8" minRefreshableVersion="5">
    <extLst>
      <ext xmlns:x15="http://schemas.microsoft.com/office/spreadsheetml/2010/11/main" uri="{DE250136-89BD-433C-8126-D09CA5730AF9}">
        <x15:connection id="709e3c83-d534-4857-aeb3-9138d21ef961">
          <x15:oledbPr connection="Provider=Microsoft.Mashup.OleDb.1;Data Source=$Workbook$;Location=&quot;dim product&quot;;Extended Properties=&quot;&quot;">
            <x15:dbTables>
              <x15:dbTable name="dim product"/>
            </x15:dbTables>
          </x15:oledbPr>
        </x15:connection>
      </ext>
    </extLst>
  </connection>
  <connection id="8" xr16:uid="{DDA10BD1-C7C9-4DB5-A213-BC1B3E5CD829}" name="Query - dim product (2)" description="Connection to the 'dim product (2)' query in the workbook." type="100" refreshedVersion="8" minRefreshableVersion="5">
    <extLst>
      <ext xmlns:x15="http://schemas.microsoft.com/office/spreadsheetml/2010/11/main" uri="{DE250136-89BD-433C-8126-D09CA5730AF9}">
        <x15:connection id="6e47dd6e-bc83-4b45-9ca2-0316befc70b8">
          <x15:oledbPr connection="Provider=Microsoft.Mashup.OleDb.1;Data Source=$Workbook$;Location=&quot;dim product (2)&quot;;Extended Properties=&quot;&quot;">
            <x15:dbTables>
              <x15:dbTable name="dim product (2)"/>
            </x15:dbTables>
          </x15:oledbPr>
        </x15:connection>
      </ext>
    </extLst>
  </connection>
  <connection id="9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10" xr16:uid="{773315BF-2158-4164-A596-D53A05259AC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ab25093-56d8-484e-bfa6-a939c1886f1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11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12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13" xr16:uid="{9CBCB5E7-0836-42C2-A737-67EBC408C4B4}" name="Query - fact sales monthly" description="Connection to the 'fact sales monthly' query in the workbook." type="100" refreshedVersion="8" minRefreshableVersion="5">
    <extLst>
      <ext xmlns:x15="http://schemas.microsoft.com/office/spreadsheetml/2010/11/main" uri="{DE250136-89BD-433C-8126-D09CA5730AF9}">
        <x15:connection id="686bfbfd-9f01-412b-b2a3-e79de2afff65">
          <x15:oledbPr connection="Provider=Microsoft.Mashup.OleDb.1;Data Source=$Workbook$;Location=&quot;fact sales monthly&quot;;Extended Properties=&quot;&quot;">
            <x15:dbTables>
              <x15:dbTable name="fact sales monthly"/>
            </x15:dbTables>
          </x15:oledbPr>
        </x15:connection>
      </ext>
    </extLst>
  </connection>
  <connection id="14" xr16:uid="{952CDBDE-0F18-4259-BF9F-FBBB3F969AAE}" name="Query - fact sales monthly (2)" description="Connection to the 'fact sales monthly (2)' query in the workbook." type="100" refreshedVersion="8" minRefreshableVersion="5">
    <extLst>
      <ext xmlns:x15="http://schemas.microsoft.com/office/spreadsheetml/2010/11/main" uri="{DE250136-89BD-433C-8126-D09CA5730AF9}">
        <x15:connection id="d3eb7b5a-8ce2-476c-b355-f87c16154c7f">
          <x15:oledbPr connection="Provider=Microsoft.Mashup.OleDb.1;Data Source=$Workbook$;Location=&quot;fact sales monthly (2)&quot;;Extended Properties=&quot;&quot;">
            <x15:dbTables>
              <x15:dbTable name="fact sales monthly (2)"/>
            </x15:dbTables>
          </x15:oledbPr>
        </x15:connection>
      </ext>
    </extLst>
  </connection>
  <connection id="1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16" xr16:uid="{F2415408-798F-4858-8E45-9200DE86BADC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17" xr16:uid="{684AAB85-23B8-4423-BA3D-3B560D501539}" keepAlive="1" name="Query - finance ref (2)" description="Connection to the 'finance ref (2)' query in the workbook." type="5" refreshedVersion="0" background="1">
    <dbPr connection="Provider=Microsoft.Mashup.OleDb.1;Data Source=$Workbook$;Location=&quot;finance ref (2)&quot;;Extended Properties=&quot;&quot;" command="SELECT * FROM [finance ref (2)]"/>
  </connection>
  <connection id="18" xr16:uid="{9C4B75B9-C412-4228-8762-3CAFDCD8B803}" keepAlive="1" name="Query - finance ref (3)" description="Connection to the 'finance ref (3)' query in the workbook." type="5" refreshedVersion="0" background="1">
    <dbPr connection="Provider=Microsoft.Mashup.OleDb.1;Data Source=$Workbook$;Location=&quot;finance ref (3)&quot;;Extended Properties=&quot;&quot;" command="SELECT * FROM [finance ref (3)]"/>
  </connection>
  <connection id="19" xr16:uid="{C9C470D3-2968-4043-906F-92BCBFA69AD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1b7f62d-b2d8-4a28-b05c-3b6d619234c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20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21" xr16:uid="{8DB01FF1-D258-4599-8468-7118C0A4BE87}" keepAlive="1" name="Query - Sales ref (2)" description="Connection to the 'Sales ref (2)' query in the workbook." type="5" refreshedVersion="0" background="1">
    <dbPr connection="Provider=Microsoft.Mashup.OleDb.1;Data Source=$Workbook$;Location=&quot;Sales ref (2)&quot;;Extended Properties=&quot;&quot;" command="SELECT * FROM [Sales ref (2)]"/>
  </connection>
  <connection id="22" xr16:uid="{43B4DB51-164C-4150-BBD6-04C9C63B7FE2}" keepAlive="1" name="Query - Sales ref (3)" description="Connection to the 'Sales ref (3)' query in the workbook." type="5" refreshedVersion="0" background="1">
    <dbPr connection="Provider=Microsoft.Mashup.OleDb.1;Data Source=$Workbook$;Location=&quot;Sales ref (3)&quot;;Extended Properties=&quot;&quot;" command="SELECT * FROM [Sales ref (3)]"/>
  </connection>
  <connection id="23" xr16:uid="{CC14BB78-60D1-498A-A273-2D2E35DA422F}" keepAlive="1" name="Query - Sales ref (4)" description="Connection to the 'Sales ref (4)' query in the workbook." type="5" refreshedVersion="0" background="1">
    <dbPr connection="Provider=Microsoft.Mashup.OleDb.1;Data Source=$Workbook$;Location=&quot;Sales ref (4)&quot;;Extended Properties=&quot;&quot;" command="SELECT * FROM [Sales ref (4)]"/>
  </connection>
  <connection id="24" xr16:uid="{4855A4E1-D113-4D18-BD51-62E19E50B9FA}" keepAlive="1" name="Query - Sales ref (5)" description="Connection to the 'Sales ref (5)' query in the workbook." type="5" refreshedVersion="0" background="1">
    <dbPr connection="Provider=Microsoft.Mashup.OleDb.1;Data Source=$Workbook$;Location=&quot;Sales ref (5)&quot;;Extended Properties=&quot;&quot;" command="SELECT * FROM [Sales ref (5)]"/>
  </connection>
  <connection id="25" xr16:uid="{97B324EB-B3E0-4356-B417-0C6375C4D00A}" keepAlive="1" name="Query - Sales ref (6)" description="Connection to the 'Sales ref (6)' query in the workbook." type="5" refreshedVersion="0" background="1">
    <dbPr connection="Provider=Microsoft.Mashup.OleDb.1;Data Source=$Workbook$;Location=&quot;Sales ref (6)&quot;;Extended Properties=&quot;&quot;" command="SELECT * FROM [Sales ref (6)]"/>
  </connection>
  <connection id="26" xr16:uid="{6DC3743C-25F2-4082-A16C-FDBFADCB51FF}" keepAlive="1" name="Query - Sales ref (7)" description="Connection to the 'Sales ref (7)' query in the workbook." type="5" refreshedVersion="0" background="1">
    <dbPr connection="Provider=Microsoft.Mashup.OleDb.1;Data Source=$Workbook$;Location=&quot;Sales ref (7)&quot;;Extended Properties=&quot;&quot;" command="SELECT * FROM [Sales ref (7)]"/>
  </connection>
  <connection id="27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4">
    <s v="ThisWorkbookDataModel"/>
    <s v="{[dim_market].[region].[All]}"/>
    <s v="{[dim_date].[FY].&amp;[2019]}"/>
    <s v="{[dim_date].[FY].&amp;[2020]}"/>
    <s v="{[dim_date].[FY].&amp;[2021]}"/>
    <s v="{[dim_market].[sub_zone].[All]}"/>
    <s v="{[dim_date].[FY].[All]}"/>
    <s v="{[fact sales monthly].[FY].[All]}"/>
    <s v="{[dim market].[market].[All]}"/>
    <s v="{[dim market].[region].[All]}"/>
    <s v="{[dim product].[division].[All]}"/>
    <s v="{[fact sales monthly].[FY].&amp;[2019]}"/>
    <s v="{[fact sales monthly].[FY].&amp;[2020]}"/>
    <s v="{[fact sales monthly].[FY].&amp;[2021]}"/>
  </metadataStrings>
  <mdxMetadata count="13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</mdxMetadata>
  <valueMetadata count="1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</valueMetadata>
</metadata>
</file>

<file path=xl/sharedStrings.xml><?xml version="1.0" encoding="utf-8"?>
<sst xmlns="http://schemas.openxmlformats.org/spreadsheetml/2006/main" count="302" uniqueCount="142">
  <si>
    <t>Grand Total</t>
  </si>
  <si>
    <t>All</t>
  </si>
  <si>
    <t>region</t>
  </si>
  <si>
    <t>2019</t>
  </si>
  <si>
    <t>2020</t>
  </si>
  <si>
    <t>2021</t>
  </si>
  <si>
    <t>FILTERS</t>
  </si>
  <si>
    <t>All values are in USD</t>
  </si>
  <si>
    <t>Gross Margin</t>
  </si>
  <si>
    <t>GM %</t>
  </si>
  <si>
    <t>Net Sales</t>
  </si>
  <si>
    <t>COGS</t>
  </si>
  <si>
    <t>FY</t>
  </si>
  <si>
    <t>Q1</t>
  </si>
  <si>
    <t>Q2</t>
  </si>
  <si>
    <t>Q3</t>
  </si>
  <si>
    <t>Q4</t>
  </si>
  <si>
    <t>Quarters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</si>
  <si>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</si>
  <si>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</si>
  <si>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</si>
  <si>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</si>
  <si>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</si>
  <si>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</si>
  <si>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</si>
  <si>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</si>
  <si>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</si>
  <si>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</si>
  <si>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</si>
  <si>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</si>
  <si>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</si>
  <si>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</si>
  <si>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</si>
  <si>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</si>
  <si>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</si>
  <si>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</si>
  <si>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</si>
  <si>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</si>
  <si>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</si>
  <si>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</si>
  <si>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</si>
  <si>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NA</t>
  </si>
  <si>
    <t>ANZ</t>
  </si>
  <si>
    <t>ROA</t>
  </si>
  <si>
    <t>NE</t>
  </si>
  <si>
    <t>SE</t>
  </si>
  <si>
    <t>Sub Zone</t>
  </si>
  <si>
    <t>sub_zone</t>
  </si>
  <si>
    <t xml:space="preserve"> GM%</t>
  </si>
  <si>
    <t>Market</t>
  </si>
  <si>
    <t>Sound</t>
  </si>
  <si>
    <t>Forward Stores</t>
  </si>
  <si>
    <t>Electricalsocity</t>
  </si>
  <si>
    <t>Digimarket</t>
  </si>
  <si>
    <t>AtliQ Exclusive</t>
  </si>
  <si>
    <t>Atliq e Store</t>
  </si>
  <si>
    <t>Amazon</t>
  </si>
  <si>
    <t>Nova</t>
  </si>
  <si>
    <t>Integration Stores</t>
  </si>
  <si>
    <t>Fnac-Darty</t>
  </si>
  <si>
    <t>Euronics</t>
  </si>
  <si>
    <t>Electricalsquipo Stores</t>
  </si>
  <si>
    <t>Atlas Stores</t>
  </si>
  <si>
    <t>Surface Stores</t>
  </si>
  <si>
    <t>Control</t>
  </si>
  <si>
    <t>walmart</t>
  </si>
  <si>
    <t>Staples</t>
  </si>
  <si>
    <t>Sage</t>
  </si>
  <si>
    <t>Relief</t>
  </si>
  <si>
    <t>Premium Stores</t>
  </si>
  <si>
    <t>Nomad Stores</t>
  </si>
  <si>
    <t>Costco</t>
  </si>
  <si>
    <t>Zone</t>
  </si>
  <si>
    <t>Taobao</t>
  </si>
  <si>
    <t>Neptune</t>
  </si>
  <si>
    <t>UniEuro</t>
  </si>
  <si>
    <t>Sorefoz</t>
  </si>
  <si>
    <t>Epic Stores</t>
  </si>
  <si>
    <t>Elkjøp</t>
  </si>
  <si>
    <t>Elite</t>
  </si>
  <si>
    <t>Chip 7</t>
  </si>
  <si>
    <t>Saturn</t>
  </si>
  <si>
    <t>Otto</t>
  </si>
  <si>
    <t>Notebillig</t>
  </si>
  <si>
    <t>Expert</t>
  </si>
  <si>
    <t>Currys (Dixons Carphone)</t>
  </si>
  <si>
    <t>Viveks</t>
  </si>
  <si>
    <t>Vijay Sales</t>
  </si>
  <si>
    <t>Reliance Digital</t>
  </si>
  <si>
    <t>Propel</t>
  </si>
  <si>
    <t>Lotus</t>
  </si>
  <si>
    <t>Girias</t>
  </si>
  <si>
    <t>Flipkart</t>
  </si>
  <si>
    <t>Ezone</t>
  </si>
  <si>
    <t>Expression</t>
  </si>
  <si>
    <t>Electricalslytical</t>
  </si>
  <si>
    <t>Ebay</t>
  </si>
  <si>
    <t>Croma</t>
  </si>
  <si>
    <t>Acclaimed Stores</t>
  </si>
  <si>
    <t>Radio Popular</t>
  </si>
  <si>
    <t>Coolblue</t>
  </si>
  <si>
    <t>Boulanger</t>
  </si>
  <si>
    <t>Argos (Sainsbury's)</t>
  </si>
  <si>
    <t>Info Stores</t>
  </si>
  <si>
    <t>Flawless Stores</t>
  </si>
  <si>
    <t>Electricalsbea Stores</t>
  </si>
  <si>
    <t>All-Out</t>
  </si>
  <si>
    <t>Electricalslance Stores</t>
  </si>
  <si>
    <t>Logic Stores</t>
  </si>
  <si>
    <t>Leader</t>
  </si>
  <si>
    <t>Synthetic</t>
  </si>
  <si>
    <t>Chiptec</t>
  </si>
  <si>
    <t>Novus</t>
  </si>
  <si>
    <t>Insight</t>
  </si>
  <si>
    <t>Electricalsara Stores</t>
  </si>
  <si>
    <t>Radio Shack</t>
  </si>
  <si>
    <t>BestBuy</t>
  </si>
  <si>
    <t>21 vs 20</t>
  </si>
  <si>
    <t>Customer</t>
  </si>
  <si>
    <t xml:space="preserve">Customer Net Sales Performance </t>
  </si>
  <si>
    <t>Note: GM% - Gross Margin %</t>
  </si>
  <si>
    <t>Filters</t>
  </si>
  <si>
    <t>market</t>
  </si>
  <si>
    <t>division</t>
  </si>
  <si>
    <t>Quarter</t>
  </si>
  <si>
    <t>Metrics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</si>
  <si>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</si>
  <si>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</si>
  <si>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</si>
  <si>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</si>
  <si>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</si>
  <si>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</si>
  <si>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</si>
  <si>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</si>
  <si>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</si>
  <si>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</si>
  <si>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</si>
  <si>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</si>
  <si>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Gross Margin %  by Quarters (sub_zone)</t>
  </si>
  <si>
    <t>Profit &amp; Loss</t>
  </si>
  <si>
    <t>by Fiscal Year</t>
  </si>
  <si>
    <t>Profit &amp; Loss of Markets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</si>
</sst>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%"/>
    <numFmt numFmtId="167" formatCode="0.0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7" tint="-0.249977111117893"/>
      <name val="Segoe UI"/>
      <family val="2"/>
    </font>
    <font>
      <sz val="11"/>
      <color theme="1"/>
      <name val="Segoe UI"/>
      <family val="2"/>
    </font>
    <font>
      <b/>
      <sz val="11"/>
      <color theme="7" tint="-0.249977111117893"/>
      <name val="Segoe UI"/>
      <family val="2"/>
    </font>
    <font>
      <sz val="8"/>
      <color theme="1"/>
      <name val="Segoe UI"/>
      <family val="2"/>
    </font>
    <font>
      <b/>
      <sz val="11"/>
      <color theme="1"/>
      <name val="Segoe UI"/>
      <family val="2"/>
    </font>
  </fonts>
  <fills count="2">
    <fill>
      <patternFill patternType="none"/>
    </fill>
    <fill>
      <patternFill patternType="gray125"/>
    </fill>
  </fills>
  <borders count="57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medium">
        <color theme="0" tint="-0.14996795556505021"/>
      </top>
      <bottom style="medium">
        <color theme="0" tint="-0.14996795556505021"/>
      </bottom>
      <diagonal/>
    </border>
    <border>
      <left/>
      <right/>
      <top/>
      <bottom style="medium">
        <color theme="1"/>
      </bottom>
      <diagonal/>
    </border>
    <border>
      <left/>
      <right/>
      <top style="thin">
        <color theme="0" tint="-0.14993743705557422"/>
      </top>
      <bottom style="thin">
        <color theme="0" tint="-0.14993743705557422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/>
      <top/>
      <bottom style="thin">
        <color theme="0" tint="-0.14993743705557422"/>
      </bottom>
      <diagonal/>
    </border>
    <border>
      <left/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/>
      <top/>
      <bottom style="thin">
        <color theme="0" tint="-0.14996795556505021"/>
      </bottom>
      <diagonal/>
    </border>
    <border>
      <left/>
      <right/>
      <top style="medium">
        <color theme="1"/>
      </top>
      <bottom/>
      <diagonal/>
    </border>
    <border>
      <left/>
      <right/>
      <top/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/>
      <top/>
      <bottom style="thin">
        <color theme="0" tint="-0.14993743705557422"/>
      </bottom>
      <diagonal/>
    </border>
    <border>
      <left/>
      <right style="medium">
        <color theme="1"/>
      </right>
      <top/>
      <bottom style="thin">
        <color theme="0" tint="-0.14993743705557422"/>
      </bottom>
      <diagonal/>
    </border>
    <border>
      <left style="medium">
        <color theme="1"/>
      </left>
      <right/>
      <top style="thin">
        <color theme="0" tint="-0.14993743705557422"/>
      </top>
      <bottom style="thin">
        <color theme="0" tint="-0.14993743705557422"/>
      </bottom>
      <diagonal/>
    </border>
    <border>
      <left/>
      <right style="medium">
        <color theme="1"/>
      </right>
      <top style="thin">
        <color theme="0" tint="-0.14993743705557422"/>
      </top>
      <bottom style="thin">
        <color theme="0" tint="-0.14993743705557422"/>
      </bottom>
      <diagonal/>
    </border>
    <border>
      <left style="medium">
        <color theme="1"/>
      </left>
      <right/>
      <top style="thin">
        <color theme="0" tint="-0.14993743705557422"/>
      </top>
      <bottom style="medium">
        <color theme="1"/>
      </bottom>
      <diagonal/>
    </border>
    <border>
      <left/>
      <right/>
      <top style="thin">
        <color theme="0" tint="-0.14993743705557422"/>
      </top>
      <bottom style="medium">
        <color theme="1"/>
      </bottom>
      <diagonal/>
    </border>
    <border>
      <left/>
      <right style="medium">
        <color theme="1"/>
      </right>
      <top style="thin">
        <color theme="0" tint="-0.14993743705557422"/>
      </top>
      <bottom style="medium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medium">
        <color theme="0" tint="-0.14996795556505021"/>
      </bottom>
      <diagonal/>
    </border>
    <border>
      <left/>
      <right style="medium">
        <color theme="1"/>
      </right>
      <top/>
      <bottom style="medium">
        <color theme="0" tint="-0.14996795556505021"/>
      </bottom>
      <diagonal/>
    </border>
    <border>
      <left style="medium">
        <color theme="1"/>
      </left>
      <right/>
      <top style="medium">
        <color theme="0" tint="-0.14996795556505021"/>
      </top>
      <bottom style="medium">
        <color theme="0" tint="-0.14996795556505021"/>
      </bottom>
      <diagonal/>
    </border>
    <border>
      <left/>
      <right style="medium">
        <color theme="1"/>
      </right>
      <top style="medium">
        <color theme="0" tint="-0.14996795556505021"/>
      </top>
      <bottom style="medium">
        <color theme="0" tint="-0.14996795556505021"/>
      </bottom>
      <diagonal/>
    </border>
    <border>
      <left style="medium">
        <color theme="1"/>
      </left>
      <right/>
      <top style="medium">
        <color theme="0" tint="-0.14996795556505021"/>
      </top>
      <bottom style="medium">
        <color theme="1"/>
      </bottom>
      <diagonal/>
    </border>
    <border>
      <left/>
      <right/>
      <top style="medium">
        <color theme="0" tint="-0.14996795556505021"/>
      </top>
      <bottom style="medium">
        <color theme="1"/>
      </bottom>
      <diagonal/>
    </border>
    <border>
      <left/>
      <right style="medium">
        <color theme="1"/>
      </right>
      <top style="medium">
        <color theme="0" tint="-0.14996795556505021"/>
      </top>
      <bottom style="medium">
        <color theme="1"/>
      </bottom>
      <diagonal/>
    </border>
    <border>
      <left style="medium">
        <color theme="1"/>
      </left>
      <right/>
      <top/>
      <bottom style="thin">
        <color theme="0" tint="-0.14996795556505021"/>
      </bottom>
      <diagonal/>
    </border>
    <border>
      <left/>
      <right style="medium">
        <color theme="1"/>
      </right>
      <top/>
      <bottom style="thin">
        <color theme="0" tint="-0.14996795556505021"/>
      </bottom>
      <diagonal/>
    </border>
    <border>
      <left style="medium">
        <color theme="1"/>
      </left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 style="medium">
        <color theme="1"/>
      </right>
      <top style="thin">
        <color theme="0" tint="-0.14996795556505021"/>
      </top>
      <bottom style="thin">
        <color theme="0" tint="-0.14996795556505021"/>
      </bottom>
      <diagonal/>
    </border>
    <border>
      <left style="medium">
        <color theme="1"/>
      </left>
      <right/>
      <top style="thin">
        <color theme="0" tint="-0.14996795556505021"/>
      </top>
      <bottom style="medium">
        <color theme="1"/>
      </bottom>
      <diagonal/>
    </border>
    <border>
      <left/>
      <right/>
      <top style="thin">
        <color theme="0" tint="-0.14996795556505021"/>
      </top>
      <bottom style="medium">
        <color theme="1"/>
      </bottom>
      <diagonal/>
    </border>
    <border>
      <left/>
      <right style="medium">
        <color theme="1"/>
      </right>
      <top style="thin">
        <color theme="0" tint="-0.14996795556505021"/>
      </top>
      <bottom style="medium">
        <color theme="1"/>
      </bottom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 style="medium">
        <color theme="1"/>
      </top>
      <bottom style="medium">
        <color theme="0" tint="-0.14996795556505021"/>
      </bottom>
      <diagonal/>
    </border>
    <border>
      <left/>
      <right/>
      <top style="medium">
        <color theme="1"/>
      </top>
      <bottom style="medium">
        <color theme="0" tint="-0.14996795556505021"/>
      </bottom>
      <diagonal/>
    </border>
    <border>
      <left/>
      <right style="medium">
        <color theme="1"/>
      </right>
      <top style="medium">
        <color theme="1"/>
      </top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0" tint="-0.14996795556505021"/>
      </top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0" tint="-0.14996795556505021"/>
      </top>
      <bottom style="medium">
        <color theme="0" tint="-0.1499679555650502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medium">
        <color theme="1"/>
      </right>
      <top style="medium">
        <color theme="0" tint="-0.14996795556505021"/>
      </top>
      <bottom/>
      <diagonal/>
    </border>
    <border>
      <left style="medium">
        <color theme="1"/>
      </left>
      <right style="medium">
        <color theme="1"/>
      </right>
      <top/>
      <bottom style="medium">
        <color theme="0" tint="-0.14996795556505021"/>
      </bottom>
      <diagonal/>
    </border>
    <border>
      <left style="medium">
        <color theme="1"/>
      </left>
      <right/>
      <top style="medium">
        <color theme="0" tint="-0.14996795556505021"/>
      </top>
      <bottom/>
      <diagonal/>
    </border>
    <border>
      <left/>
      <right/>
      <top style="medium">
        <color theme="0" tint="-0.14996795556505021"/>
      </top>
      <bottom/>
      <diagonal/>
    </border>
    <border>
      <left/>
      <right style="medium">
        <color theme="1"/>
      </right>
      <top style="medium">
        <color theme="0" tint="-0.14996795556505021"/>
      </top>
      <bottom/>
      <diagonal/>
    </border>
    <border>
      <left/>
      <right style="thin">
        <color theme="0" tint="-0.14996795556505021"/>
      </right>
      <top style="medium">
        <color theme="0" tint="-0.14996795556505021"/>
      </top>
      <bottom style="medium">
        <color theme="0" tint="-0.14996795556505021"/>
      </bottom>
      <diagonal/>
    </border>
    <border>
      <left style="thin">
        <color theme="0" tint="-0.14996795556505021"/>
      </left>
      <right style="thin">
        <color theme="0" tint="-0.14996795556505021"/>
      </right>
      <top style="medium">
        <color theme="0" tint="-0.14996795556505021"/>
      </top>
      <bottom style="medium">
        <color theme="0" tint="-0.14996795556505021"/>
      </bottom>
      <diagonal/>
    </border>
    <border>
      <left style="thin">
        <color theme="0" tint="-0.14996795556505021"/>
      </left>
      <right style="medium">
        <color theme="1"/>
      </right>
      <top style="medium">
        <color theme="0" tint="-0.14996795556505021"/>
      </top>
      <bottom style="medium">
        <color theme="0" tint="-0.1499679555650502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12">
    <xf numFmtId="0" fontId="0" fillId="0" borderId="0" xfId="0"/>
    <xf numFmtId="0" fontId="5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3" fillId="0" borderId="4" xfId="0" pivotButton="1" applyFont="1" applyBorder="1" applyAlignment="1">
      <alignment vertical="center"/>
    </xf>
    <xf numFmtId="0" fontId="3" fillId="0" borderId="4" xfId="0" applyFont="1" applyBorder="1" applyAlignment="1">
      <alignment vertical="center"/>
    </xf>
    <xf numFmtId="0" fontId="6" fillId="0" borderId="5" xfId="0" applyFont="1" applyBorder="1" applyAlignment="1">
      <alignment horizontal="center" vertical="center"/>
    </xf>
    <xf numFmtId="167" fontId="3" fillId="0" borderId="4" xfId="0" applyNumberFormat="1" applyFont="1" applyBorder="1" applyAlignment="1">
      <alignment horizontal="center" vertical="center"/>
    </xf>
    <xf numFmtId="165" fontId="3" fillId="0" borderId="4" xfId="0" applyNumberFormat="1" applyFont="1" applyBorder="1" applyAlignment="1">
      <alignment horizontal="center" vertical="center"/>
    </xf>
    <xf numFmtId="164" fontId="3" fillId="0" borderId="0" xfId="0" applyNumberFormat="1" applyFont="1" applyAlignment="1">
      <alignment vertical="center"/>
    </xf>
    <xf numFmtId="0" fontId="5" fillId="0" borderId="0" xfId="0" applyFont="1" applyAlignment="1">
      <alignment horizontal="left" vertical="center"/>
    </xf>
    <xf numFmtId="14" fontId="4" fillId="0" borderId="0" xfId="0" applyNumberFormat="1" applyFont="1" applyAlignment="1">
      <alignment vertical="center"/>
    </xf>
    <xf numFmtId="0" fontId="3" fillId="0" borderId="0" xfId="0" pivotButton="1" applyFont="1" applyAlignment="1">
      <alignment vertical="center"/>
    </xf>
    <xf numFmtId="164" fontId="3" fillId="0" borderId="2" xfId="0" applyNumberFormat="1" applyFont="1" applyBorder="1" applyAlignment="1">
      <alignment horizontal="center" vertical="center"/>
    </xf>
    <xf numFmtId="164" fontId="3" fillId="0" borderId="7" xfId="0" applyNumberFormat="1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14" fontId="3" fillId="0" borderId="0" xfId="0" applyNumberFormat="1" applyFont="1" applyAlignment="1">
      <alignment vertical="center"/>
    </xf>
    <xf numFmtId="0" fontId="4" fillId="0" borderId="0" xfId="0" applyFont="1" applyAlignment="1">
      <alignment horizontal="left" vertical="center"/>
    </xf>
    <xf numFmtId="166" fontId="3" fillId="0" borderId="0" xfId="1" applyNumberFormat="1" applyFont="1" applyBorder="1" applyAlignment="1">
      <alignment vertical="center"/>
    </xf>
    <xf numFmtId="166" fontId="3" fillId="0" borderId="0" xfId="1" applyNumberFormat="1" applyFont="1" applyAlignment="1">
      <alignment vertical="center"/>
    </xf>
    <xf numFmtId="165" fontId="3" fillId="0" borderId="2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164" fontId="3" fillId="0" borderId="10" xfId="0" applyNumberFormat="1" applyFont="1" applyBorder="1" applyAlignment="1">
      <alignment horizontal="center" vertical="center"/>
    </xf>
    <xf numFmtId="164" fontId="3" fillId="0" borderId="8" xfId="0" applyNumberFormat="1" applyFont="1" applyBorder="1" applyAlignment="1">
      <alignment horizontal="center" vertical="center"/>
    </xf>
    <xf numFmtId="167" fontId="3" fillId="0" borderId="6" xfId="0" applyNumberFormat="1" applyFont="1" applyBorder="1" applyAlignment="1">
      <alignment horizontal="center" vertical="center"/>
    </xf>
    <xf numFmtId="165" fontId="3" fillId="0" borderId="6" xfId="0" applyNumberFormat="1" applyFont="1" applyBorder="1" applyAlignment="1">
      <alignment horizontal="center" vertical="center"/>
    </xf>
    <xf numFmtId="0" fontId="6" fillId="0" borderId="12" xfId="0" pivotButton="1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left" vertical="center"/>
    </xf>
    <xf numFmtId="164" fontId="3" fillId="0" borderId="15" xfId="0" applyNumberFormat="1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center"/>
    </xf>
    <xf numFmtId="164" fontId="3" fillId="0" borderId="17" xfId="0" applyNumberFormat="1" applyFont="1" applyBorder="1" applyAlignment="1">
      <alignment horizontal="center" vertical="center"/>
    </xf>
    <xf numFmtId="0" fontId="3" fillId="0" borderId="18" xfId="0" applyFont="1" applyBorder="1" applyAlignment="1">
      <alignment horizontal="left" vertical="center"/>
    </xf>
    <xf numFmtId="167" fontId="3" fillId="0" borderId="19" xfId="0" applyNumberFormat="1" applyFont="1" applyBorder="1" applyAlignment="1">
      <alignment horizontal="center" vertical="center"/>
    </xf>
    <xf numFmtId="165" fontId="3" fillId="0" borderId="19" xfId="0" applyNumberFormat="1" applyFont="1" applyBorder="1" applyAlignment="1">
      <alignment horizontal="center" vertical="center"/>
    </xf>
    <xf numFmtId="164" fontId="3" fillId="0" borderId="20" xfId="0" applyNumberFormat="1" applyFont="1" applyBorder="1" applyAlignment="1">
      <alignment horizontal="center" vertical="center"/>
    </xf>
    <xf numFmtId="0" fontId="3" fillId="0" borderId="21" xfId="0" pivotButton="1" applyFont="1" applyBorder="1" applyAlignment="1">
      <alignment vertical="center"/>
    </xf>
    <xf numFmtId="0" fontId="3" fillId="0" borderId="9" xfId="0" pivotButton="1" applyFont="1" applyBorder="1" applyAlignment="1">
      <alignment vertical="center"/>
    </xf>
    <xf numFmtId="0" fontId="3" fillId="0" borderId="9" xfId="0" applyFont="1" applyBorder="1" applyAlignment="1">
      <alignment vertical="center"/>
    </xf>
    <xf numFmtId="0" fontId="3" fillId="0" borderId="22" xfId="0" applyFont="1" applyBorder="1" applyAlignment="1">
      <alignment vertical="center"/>
    </xf>
    <xf numFmtId="0" fontId="6" fillId="0" borderId="23" xfId="0" pivotButton="1" applyFont="1" applyBorder="1" applyAlignment="1">
      <alignment horizontal="center" vertical="center"/>
    </xf>
    <xf numFmtId="0" fontId="6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left" vertical="center"/>
    </xf>
    <xf numFmtId="164" fontId="3" fillId="0" borderId="26" xfId="0" applyNumberFormat="1" applyFont="1" applyBorder="1" applyAlignment="1">
      <alignment horizontal="center" vertical="center"/>
    </xf>
    <xf numFmtId="0" fontId="3" fillId="0" borderId="27" xfId="0" applyFont="1" applyBorder="1" applyAlignment="1">
      <alignment horizontal="left" vertical="center"/>
    </xf>
    <xf numFmtId="164" fontId="3" fillId="0" borderId="28" xfId="0" applyNumberFormat="1" applyFont="1" applyBorder="1" applyAlignment="1">
      <alignment horizontal="center" vertical="center"/>
    </xf>
    <xf numFmtId="0" fontId="3" fillId="0" borderId="29" xfId="0" applyFont="1" applyBorder="1" applyAlignment="1">
      <alignment horizontal="left" vertical="center"/>
    </xf>
    <xf numFmtId="164" fontId="3" fillId="0" borderId="30" xfId="0" applyNumberFormat="1" applyFont="1" applyBorder="1" applyAlignment="1">
      <alignment horizontal="center" vertical="center"/>
    </xf>
    <xf numFmtId="164" fontId="3" fillId="0" borderId="31" xfId="0" applyNumberFormat="1" applyFont="1" applyBorder="1" applyAlignment="1">
      <alignment horizontal="center" vertical="center"/>
    </xf>
    <xf numFmtId="0" fontId="3" fillId="0" borderId="32" xfId="0" applyFont="1" applyBorder="1" applyAlignment="1">
      <alignment horizontal="left" vertical="center"/>
    </xf>
    <xf numFmtId="164" fontId="3" fillId="0" borderId="33" xfId="0" applyNumberFormat="1" applyFont="1" applyBorder="1" applyAlignment="1">
      <alignment horizontal="center" vertical="center"/>
    </xf>
    <xf numFmtId="0" fontId="3" fillId="0" borderId="34" xfId="0" applyFont="1" applyBorder="1" applyAlignment="1">
      <alignment horizontal="left" vertical="center"/>
    </xf>
    <xf numFmtId="164" fontId="3" fillId="0" borderId="35" xfId="0" applyNumberFormat="1" applyFont="1" applyBorder="1" applyAlignment="1">
      <alignment horizontal="center" vertical="center"/>
    </xf>
    <xf numFmtId="0" fontId="3" fillId="0" borderId="36" xfId="0" applyFont="1" applyBorder="1" applyAlignment="1">
      <alignment horizontal="left" vertical="center"/>
    </xf>
    <xf numFmtId="164" fontId="3" fillId="0" borderId="37" xfId="0" applyNumberFormat="1" applyFont="1" applyBorder="1" applyAlignment="1">
      <alignment horizontal="center" vertical="center"/>
    </xf>
    <xf numFmtId="164" fontId="3" fillId="0" borderId="38" xfId="0" applyNumberFormat="1" applyFont="1" applyBorder="1" applyAlignment="1">
      <alignment horizontal="center" vertical="center"/>
    </xf>
    <xf numFmtId="0" fontId="6" fillId="0" borderId="24" xfId="0" applyFont="1" applyBorder="1" applyAlignment="1">
      <alignment vertical="center"/>
    </xf>
    <xf numFmtId="0" fontId="3" fillId="0" borderId="39" xfId="0" applyFont="1" applyBorder="1" applyAlignment="1">
      <alignment horizontal="left" vertical="center"/>
    </xf>
    <xf numFmtId="164" fontId="3" fillId="0" borderId="0" xfId="0" applyNumberFormat="1" applyFont="1" applyAlignment="1">
      <alignment horizontal="center" vertical="center"/>
    </xf>
    <xf numFmtId="164" fontId="3" fillId="0" borderId="40" xfId="0" applyNumberFormat="1" applyFont="1" applyBorder="1" applyAlignment="1">
      <alignment horizontal="center" vertical="center"/>
    </xf>
    <xf numFmtId="0" fontId="3" fillId="0" borderId="23" xfId="0" applyFont="1" applyBorder="1" applyAlignment="1">
      <alignment horizontal="left" vertical="center"/>
    </xf>
    <xf numFmtId="164" fontId="3" fillId="0" borderId="3" xfId="0" applyNumberFormat="1" applyFont="1" applyBorder="1" applyAlignment="1">
      <alignment horizontal="center" vertical="center"/>
    </xf>
    <xf numFmtId="164" fontId="3" fillId="0" borderId="24" xfId="0" applyNumberFormat="1" applyFont="1" applyBorder="1" applyAlignment="1">
      <alignment horizontal="center" vertical="center"/>
    </xf>
    <xf numFmtId="0" fontId="6" fillId="0" borderId="9" xfId="0" applyFont="1" applyBorder="1" applyAlignment="1">
      <alignment vertical="center"/>
    </xf>
    <xf numFmtId="165" fontId="3" fillId="0" borderId="30" xfId="0" applyNumberFormat="1" applyFont="1" applyBorder="1" applyAlignment="1">
      <alignment horizontal="center" vertical="center"/>
    </xf>
    <xf numFmtId="165" fontId="3" fillId="0" borderId="42" xfId="0" applyNumberFormat="1" applyFont="1" applyBorder="1" applyAlignment="1">
      <alignment horizontal="center" vertical="center"/>
    </xf>
    <xf numFmtId="164" fontId="3" fillId="0" borderId="43" xfId="0" applyNumberFormat="1" applyFont="1" applyBorder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21" xfId="0" applyFont="1" applyBorder="1" applyAlignment="1">
      <alignment vertical="center"/>
    </xf>
    <xf numFmtId="0" fontId="3" fillId="0" borderId="39" xfId="0" applyFont="1" applyBorder="1" applyAlignment="1">
      <alignment vertical="center"/>
    </xf>
    <xf numFmtId="0" fontId="6" fillId="0" borderId="0" xfId="0" applyFont="1" applyAlignment="1">
      <alignment vertical="center"/>
    </xf>
    <xf numFmtId="0" fontId="3" fillId="0" borderId="40" xfId="0" applyFont="1" applyBorder="1" applyAlignment="1">
      <alignment vertical="center"/>
    </xf>
    <xf numFmtId="0" fontId="6" fillId="0" borderId="23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32" xfId="0" applyFont="1" applyBorder="1" applyAlignment="1">
      <alignment vertical="center"/>
    </xf>
    <xf numFmtId="165" fontId="3" fillId="0" borderId="8" xfId="0" applyNumberFormat="1" applyFont="1" applyBorder="1" applyAlignment="1">
      <alignment horizontal="center" vertical="center"/>
    </xf>
    <xf numFmtId="165" fontId="3" fillId="0" borderId="33" xfId="0" applyNumberFormat="1" applyFont="1" applyBorder="1" applyAlignment="1">
      <alignment horizontal="center" vertical="center"/>
    </xf>
    <xf numFmtId="0" fontId="3" fillId="0" borderId="34" xfId="0" applyFont="1" applyBorder="1" applyAlignment="1">
      <alignment vertical="center"/>
    </xf>
    <xf numFmtId="165" fontId="3" fillId="0" borderId="7" xfId="0" applyNumberFormat="1" applyFont="1" applyBorder="1" applyAlignment="1">
      <alignment horizontal="center" vertical="center"/>
    </xf>
    <xf numFmtId="165" fontId="3" fillId="0" borderId="35" xfId="0" applyNumberFormat="1" applyFont="1" applyBorder="1" applyAlignment="1">
      <alignment horizontal="center" vertical="center"/>
    </xf>
    <xf numFmtId="0" fontId="3" fillId="0" borderId="36" xfId="0" applyFont="1" applyBorder="1" applyAlignment="1">
      <alignment vertical="center"/>
    </xf>
    <xf numFmtId="166" fontId="3" fillId="0" borderId="37" xfId="0" applyNumberFormat="1" applyFont="1" applyBorder="1" applyAlignment="1">
      <alignment horizontal="center" vertical="center"/>
    </xf>
    <xf numFmtId="166" fontId="3" fillId="0" borderId="38" xfId="0" applyNumberFormat="1" applyFont="1" applyBorder="1" applyAlignment="1">
      <alignment horizontal="center" vertical="center"/>
    </xf>
    <xf numFmtId="166" fontId="3" fillId="0" borderId="0" xfId="0" applyNumberFormat="1" applyFont="1" applyAlignment="1">
      <alignment horizontal="center" vertical="center"/>
    </xf>
    <xf numFmtId="166" fontId="3" fillId="0" borderId="0" xfId="0" applyNumberFormat="1" applyFont="1" applyAlignment="1">
      <alignment vertical="center"/>
    </xf>
    <xf numFmtId="9" fontId="3" fillId="0" borderId="0" xfId="1" applyFont="1" applyAlignment="1">
      <alignment vertical="center"/>
    </xf>
    <xf numFmtId="0" fontId="3" fillId="0" borderId="0" xfId="0" applyFont="1" applyAlignment="1">
      <alignment horizontal="left" vertical="center"/>
    </xf>
    <xf numFmtId="165" fontId="3" fillId="0" borderId="41" xfId="0" applyNumberFormat="1" applyFont="1" applyBorder="1" applyAlignment="1">
      <alignment horizontal="center" vertical="center"/>
    </xf>
    <xf numFmtId="165" fontId="3" fillId="0" borderId="27" xfId="0" applyNumberFormat="1" applyFont="1" applyBorder="1" applyAlignment="1">
      <alignment horizontal="center" vertical="center"/>
    </xf>
    <xf numFmtId="165" fontId="3" fillId="0" borderId="29" xfId="0" applyNumberFormat="1" applyFont="1" applyBorder="1" applyAlignment="1">
      <alignment horizontal="center" vertical="center"/>
    </xf>
    <xf numFmtId="0" fontId="6" fillId="0" borderId="11" xfId="0" pivotButton="1" applyFont="1" applyBorder="1" applyAlignment="1">
      <alignment vertical="center"/>
    </xf>
    <xf numFmtId="0" fontId="3" fillId="0" borderId="45" xfId="0" applyFont="1" applyBorder="1" applyAlignment="1">
      <alignment horizontal="left" vertical="center"/>
    </xf>
    <xf numFmtId="0" fontId="3" fillId="0" borderId="46" xfId="0" applyFont="1" applyBorder="1" applyAlignment="1">
      <alignment horizontal="left" vertical="center"/>
    </xf>
    <xf numFmtId="0" fontId="3" fillId="0" borderId="44" xfId="0" applyFont="1" applyBorder="1" applyAlignment="1">
      <alignment horizontal="left" vertical="center"/>
    </xf>
    <xf numFmtId="0" fontId="6" fillId="0" borderId="12" xfId="0" applyFont="1" applyBorder="1" applyAlignment="1">
      <alignment vertical="center"/>
    </xf>
    <xf numFmtId="0" fontId="6" fillId="0" borderId="5" xfId="0" applyFont="1" applyBorder="1" applyAlignment="1">
      <alignment vertical="center"/>
    </xf>
    <xf numFmtId="0" fontId="6" fillId="0" borderId="13" xfId="0" applyFont="1" applyBorder="1" applyAlignment="1">
      <alignment vertical="center"/>
    </xf>
    <xf numFmtId="0" fontId="3" fillId="0" borderId="47" xfId="0" pivotButton="1" applyFont="1" applyBorder="1" applyAlignment="1">
      <alignment vertical="center"/>
    </xf>
    <xf numFmtId="0" fontId="3" fillId="0" borderId="48" xfId="0" applyFont="1" applyBorder="1" applyAlignment="1">
      <alignment vertical="center"/>
    </xf>
    <xf numFmtId="0" fontId="3" fillId="0" borderId="50" xfId="0" applyFont="1" applyBorder="1" applyAlignment="1">
      <alignment horizontal="left" vertical="center"/>
    </xf>
    <xf numFmtId="165" fontId="3" fillId="0" borderId="25" xfId="0" applyNumberFormat="1" applyFont="1" applyBorder="1" applyAlignment="1">
      <alignment horizontal="center" vertical="center"/>
    </xf>
    <xf numFmtId="165" fontId="3" fillId="0" borderId="10" xfId="0" applyNumberFormat="1" applyFont="1" applyBorder="1" applyAlignment="1">
      <alignment horizontal="center" vertical="center"/>
    </xf>
    <xf numFmtId="0" fontId="3" fillId="0" borderId="49" xfId="0" applyFont="1" applyBorder="1" applyAlignment="1">
      <alignment horizontal="left" vertical="center"/>
    </xf>
    <xf numFmtId="165" fontId="3" fillId="0" borderId="51" xfId="0" applyNumberFormat="1" applyFont="1" applyBorder="1" applyAlignment="1">
      <alignment horizontal="center" vertical="center"/>
    </xf>
    <xf numFmtId="165" fontId="3" fillId="0" borderId="52" xfId="0" applyNumberFormat="1" applyFont="1" applyBorder="1" applyAlignment="1">
      <alignment horizontal="center" vertical="center"/>
    </xf>
    <xf numFmtId="164" fontId="3" fillId="0" borderId="53" xfId="0" applyNumberFormat="1" applyFont="1" applyBorder="1" applyAlignment="1">
      <alignment horizontal="center" vertical="center"/>
    </xf>
    <xf numFmtId="165" fontId="3" fillId="0" borderId="54" xfId="0" applyNumberFormat="1" applyFont="1" applyBorder="1" applyAlignment="1">
      <alignment horizontal="center" vertical="center"/>
    </xf>
    <xf numFmtId="165" fontId="3" fillId="0" borderId="55" xfId="0" applyNumberFormat="1" applyFont="1" applyBorder="1" applyAlignment="1">
      <alignment horizontal="center" vertical="center"/>
    </xf>
    <xf numFmtId="164" fontId="3" fillId="0" borderId="56" xfId="0" applyNumberFormat="1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14" fontId="2" fillId="0" borderId="0" xfId="0" applyNumberFormat="1" applyFont="1" applyAlignment="1">
      <alignment horizontal="center" vertical="center"/>
    </xf>
  </cellXfs>
  <cellStyles count="2">
    <cellStyle name="Normal" xfId="0" builtinId="0"/>
    <cellStyle name="Percent" xfId="1" builtinId="5"/>
  </cellStyles>
  <dxfs count="592">
    <dxf>
      <font>
        <b/>
      </font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top style="thin">
          <color theme="0" tint="-0.14996795556505021"/>
        </top>
        <bottom style="thin">
          <color theme="0" tint="-0.14996795556505021"/>
        </bottom>
        <horizontal style="thin">
          <color theme="0" tint="-0.14996795556505021"/>
        </horizontal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%"/>
    </dxf>
    <dxf>
      <alignment horizontal="left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center"/>
    </dxf>
    <dxf>
      <alignment horizontal="center"/>
    </dxf>
    <dxf>
      <alignment horizontal="center"/>
    </dxf>
    <dxf>
      <numFmt numFmtId="14" formatCode="0.00%"/>
    </dxf>
    <dxf>
      <font>
        <b/>
      </font>
    </dxf>
    <dxf>
      <font>
        <b/>
      </font>
    </dxf>
    <dxf>
      <font>
        <name val="Avina"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border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top style="thin">
          <color theme="0" tint="-0.14996795556505021"/>
        </top>
        <bottom style="thin">
          <color theme="0" tint="-0.14996795556505021"/>
        </bottom>
        <horizontal style="thin">
          <color theme="0" tint="-0.14996795556505021"/>
        </horizontal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%"/>
    </dxf>
    <dxf>
      <alignment horizontal="left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center"/>
    </dxf>
    <dxf>
      <alignment horizontal="center"/>
    </dxf>
    <dxf>
      <alignment horizontal="center"/>
    </dxf>
    <dxf>
      <numFmt numFmtId="14" formatCode="0.00%"/>
    </dxf>
    <dxf>
      <font>
        <b/>
      </font>
    </dxf>
    <dxf>
      <font>
        <b/>
      </font>
    </dxf>
    <dxf>
      <font>
        <name val="Avina"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border>
        <bottom style="medium">
          <color theme="1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general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top/>
        <bottom style="thin">
          <color theme="0" tint="-0.14996795556505021"/>
        </bottom>
        <horizontal style="thin">
          <color theme="0" tint="-0.14996795556505021"/>
        </horizontal>
      </border>
    </dxf>
    <dxf>
      <font>
        <b/>
      </font>
    </dxf>
    <dxf>
      <numFmt numFmtId="166" formatCode="0.0%"/>
    </dxf>
    <dxf>
      <alignment horizontal="left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center"/>
    </dxf>
    <dxf>
      <alignment horizontal="center"/>
    </dxf>
    <dxf>
      <alignment horizontal="center"/>
    </dxf>
    <dxf>
      <numFmt numFmtId="14" formatCode="0.00%"/>
    </dxf>
    <dxf>
      <font>
        <b/>
      </font>
    </dxf>
    <dxf>
      <font>
        <b/>
      </font>
    </dxf>
    <dxf>
      <font>
        <name val="Avina"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name val="Segoe UI"/>
        <family val="2"/>
        <scheme val="none"/>
      </font>
    </dxf>
    <dxf>
      <font>
        <b/>
      </font>
    </dxf>
    <dxf>
      <font>
        <b/>
      </font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top style="thin">
          <color theme="0" tint="-0.14996795556505021"/>
        </top>
        <bottom style="thin">
          <color theme="0" tint="-0.14996795556505021"/>
        </bottom>
        <horizontal style="thin">
          <color theme="0" tint="-0.14996795556505021"/>
        </horizontal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%"/>
    </dxf>
    <dxf>
      <alignment horizontal="left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center"/>
    </dxf>
    <dxf>
      <alignment horizontal="center"/>
    </dxf>
    <dxf>
      <alignment horizontal="center"/>
    </dxf>
    <dxf>
      <numFmt numFmtId="14" formatCode="0.00%"/>
    </dxf>
    <dxf>
      <font>
        <b/>
      </font>
    </dxf>
    <dxf>
      <font>
        <b/>
      </font>
    </dxf>
    <dxf>
      <font>
        <name val="Avina"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horizontal style="medium">
          <color theme="0" tint="-0.14996795556505021"/>
        </horizontal>
      </border>
    </dxf>
    <dxf>
      <border>
        <right style="medium">
          <color theme="1"/>
        </right>
      </border>
    </dxf>
    <dxf>
      <border>
        <bottom/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horizontal="center"/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border>
        <top style="thin">
          <color auto="1"/>
        </top>
        <bottom style="thin">
          <color auto="1"/>
        </bottom>
        <horizontal style="thin">
          <color auto="1"/>
        </horizontal>
      </border>
    </dxf>
    <dxf>
      <alignment wrapText="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top style="thin">
          <color theme="0" tint="-0.14996795556505021"/>
        </top>
        <bottom style="thin">
          <color theme="0" tint="-0.14996795556505021"/>
        </bottom>
        <horizontal style="thin">
          <color theme="0" tint="-0.14996795556505021"/>
        </horizontal>
      </border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theme="0" tint="-0.14996795556505021"/>
        </top>
        <bottom style="thin">
          <color theme="0" tint="-0.14996795556505021"/>
        </bottom>
        <horizontal style="thin">
          <color theme="0" tint="-0.14996795556505021"/>
        </horizontal>
      </border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top style="medium">
          <color theme="1"/>
        </top>
      </border>
    </dxf>
    <dxf>
      <border>
        <top style="medium">
          <color theme="1"/>
        </top>
      </border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border>
        <top style="thin">
          <color theme="0" tint="-0.14993743705557422"/>
        </top>
        <bottom style="thin">
          <color theme="0" tint="-0.14993743705557422"/>
        </bottom>
        <horizontal style="thin">
          <color theme="0" tint="-0.14993743705557422"/>
        </horizontal>
      </border>
    </dxf>
    <dxf>
      <alignment horizontal="center"/>
    </dxf>
    <dxf>
      <alignment horizontal="center"/>
    </dxf>
    <dxf>
      <alignment horizontal="center"/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top style="thick">
          <color theme="0" tint="-0.14996795556505021"/>
        </top>
        <bottom style="thick">
          <color theme="0" tint="-0.14996795556505021"/>
        </bottom>
        <horizontal style="thick">
          <color theme="0" tint="-0.14996795556505021"/>
        </horizontal>
      </border>
    </dxf>
    <dxf>
      <border>
        <top style="thick">
          <color rgb="FFFFFFFF"/>
        </top>
        <bottom/>
        <horizontal/>
      </border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7" formatCode="0.0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5" defaultTableStyle="TableStyleMedium2" defaultPivotStyle="Atliq">
    <tableStyle name="Atliq" table="0" count="4" xr9:uid="{0F49ACEA-CB14-4F96-8F36-9332CFDE20FB}">
      <tableStyleElement type="wholeTable" dxfId="591"/>
      <tableStyleElement type="headerRow" dxfId="590"/>
      <tableStyleElement type="pageFieldLabels" dxfId="589"/>
      <tableStyleElement type="pageFieldValues" dxfId="588"/>
    </tableStyle>
    <tableStyle name="Invisible" pivot="0" table="0" count="0" xr9:uid="{05B5C970-322E-425E-B389-69D681477973}"/>
    <tableStyle name="PivotTable Style 2" table="0" count="1" xr9:uid="{763B2391-F12B-44BF-9FB2-01A92E127906}">
      <tableStyleElement type="wholeTable" dxfId="587"/>
    </tableStyle>
    <tableStyle name="PivotTable Style 3" table="0" count="1" xr9:uid="{311E8D09-46C4-4869-9F0B-507A389837A9}">
      <tableStyleElement type="pageFieldLabels" dxfId="586"/>
    </tableStyle>
    <tableStyle name="PivotTable Style 4" table="0" count="1" xr9:uid="{FEDFC884-B30D-4716-802F-3F087DBFC9E3}">
      <tableStyleElement type="wholeTable" dxfId="585"/>
    </tableStyle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9.xml"/><Relationship Id="rId18" Type="http://schemas.openxmlformats.org/officeDocument/2006/relationships/sheetMetadata" Target="metadata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50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1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6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theme" Target="theme/theme1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calcChain" Target="calcChain.xml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808638078706" backgroundQuery="1" createdVersion="8" refreshedVersion="8" minRefreshableVersion="3" recordCount="0" supportSubquery="1" supportAdvancedDrill="1" xr:uid="{C0B29EDA-F204-4D47-94AC-E15ACDDE704D}">
  <cacheSource type="external" connectionId="27"/>
  <cacheFields count="5">
    <cacheField name="[dim_customer].[customer].[customer]" caption="customer" numFmtId="0" hierarchy="51" level="1">
      <sharedItems containsSemiMixedTypes="0" containsNonDate="0" containsString="0"/>
    </cacheField>
    <cacheField name="[dim_date].[FY].[FY]" caption="FY" numFmtId="0" hierarchy="57" level="1">
      <sharedItems containsSemiMixedTypes="0" containsNonDate="0" containsString="0"/>
    </cacheField>
    <cacheField name="[Measures].[GM %]" caption="GM %" numFmtId="0" hierarchy="119" level="32767"/>
    <cacheField name="[dim_market].[sub_zone].[sub_zone]" caption="sub_zone" numFmtId="0" hierarchy="6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60" level="1">
      <sharedItems count="4">
        <s v="Q1"/>
        <s v="Q2"/>
        <s v="Q3"/>
        <s v="Q4"/>
      </sharedItems>
    </cacheField>
  </cacheFields>
  <cacheHierarchies count="148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customer1].[customer_code]" caption="customer_code" attribute="1" defaultMemberUniqueName="[dim customer1].[customer_code].[All]" allUniqueName="[dim customer1].[customer_code].[All]" dimensionUniqueName="[dim customer1]" displayFolder="" count="0" memberValueDatatype="20" unbalanced="0"/>
    <cacheHierarchy uniqueName="[dim customer1].[customer]" caption="customer" attribute="1" defaultMemberUniqueName="[dim customer1].[customer].[All]" allUniqueName="[dim customer1].[customer].[All]" dimensionUniqueName="[dim customer1]" displayFolder="" count="0" memberValueDatatype="130" unbalanced="0"/>
    <cacheHierarchy uniqueName="[dim customer1].[market]" caption="market" attribute="1" defaultMemberUniqueName="[dim customer1].[market].[All]" allUniqueName="[dim customer1].[market].[All]" dimensionUniqueName="[dim customer1]" displayFolder="" count="0" memberValueDatatype="130" unbalanced="0"/>
    <cacheHierarchy uniqueName="[dim customer1].[platform]" caption="platform" attribute="1" defaultMemberUniqueName="[dim customer1].[platform].[All]" allUniqueName="[dim customer1].[platform].[All]" dimensionUniqueName="[dim customer1]" displayFolder="" count="0" memberValueDatatype="130" unbalanced="0"/>
    <cacheHierarchy uniqueName="[dim customer1].[channel]" caption="channel" attribute="1" defaultMemberUniqueName="[dim customer1].[channel].[All]" allUniqueName="[dim customer1].[channel].[All]" dimensionUniqueName="[dim customer1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Y_month]" caption="FY_month" attribute="1" defaultMemberUniqueName="[dim date].[FY_month].[All]" allUniqueName="[dim date].[FY_month].[All]" dimensionUniqueName="[dim date]" displayFolder="" count="0" memberValueDatatype="20" unbalanced="0"/>
    <cacheHierarchy uniqueName="[dim date].[FY_No]" caption="FY_No" attribute="1" defaultMemberUniqueName="[dim date].[FY_No].[All]" allUniqueName="[dim date].[FY_No].[All]" dimensionUniqueName="[dim date]" displayFolder="" count="0" memberValueDatatype="20" unbalanced="0"/>
    <cacheHierarchy uniqueName="[dim date].[FY_Quarter_Divide]" caption="FY_Quarter_Divide" attribute="1" defaultMemberUniqueName="[dim date].[FY_Quarter_Divide].[All]" allUniqueName="[dim date].[FY_Quarter_Divide].[All]" dimensionUniqueName="[dim date]" displayFolder="" count="0" memberValueDatatype="5" unbalanced="0"/>
    <cacheHierarchy uniqueName="[dim date].[fy_quarter]" caption="fy_quarter" attribute="1" defaultMemberUniqueName="[dim date].[fy_quarter].[All]" allUniqueName="[dim date].[fy_quarter].[All]" dimensionUniqueName="[dim date]" displayFolder="" count="0" memberValueDatatype="130" unbalanced="0"/>
    <cacheHierarchy uniqueName="[dim date].[Month (Year)]" caption="Month (Year)" attribute="1" defaultMemberUniqueName="[dim date].[Month (Year)].[All]" allUniqueName="[dim date].[Month (Year)].[All]" dimensionUniqueName="[dim date]" displayFolder="" count="0" memberValueDatatype="130" unbalanced="0"/>
    <cacheHierarchy uniqueName="[dim date].[Month (Quarter)]" caption="Month (Quarter)" attribute="1" defaultMemberUniqueName="[dim date].[Month (Quarter)].[All]" allUniqueName="[dim date].[Month (Quarter)].[All]" dimensionUniqueName="[dim date]" displayFolder="" count="0" memberValueDatatype="130" unbalanced="0"/>
    <cacheHierarchy uniqueName="[dim date].[Month (Month)]" caption="Month (Month)" attribute="1" defaultMemberUniqueName="[dim date].[Month (Month)].[All]" allUniqueName="[dim date].[Month (Month)].[All]" dimensionUniqueName="[dim date]" displayFolder="" count="0" memberValueDatatype="130" unbalanced="0"/>
    <cacheHierarchy uniqueName="[dim date1].[date]" caption="date" attribute="1" time="1" defaultMemberUniqueName="[dim date1].[date].[All]" allUniqueName="[dim date1].[date].[All]" dimensionUniqueName="[dim date1]" displayFolder="" count="0" memberValueDatatype="7" unbalanced="0"/>
    <cacheHierarchy uniqueName="[dim date1].[Month]" caption="Month" attribute="1" time="1" defaultMemberUniqueName="[dim date1].[Month].[All]" allUniqueName="[dim date1].[Month].[All]" dimensionUniqueName="[dim date1]" displayFolder="" count="0" memberValueDatatype="7" unbalanced="0"/>
    <cacheHierarchy uniqueName="[dim date1].[FY]" caption="FY" attribute="1" defaultMemberUniqueName="[dim date1].[FY].[All]" allUniqueName="[dim date1].[FY].[All]" dimensionUniqueName="[dim date1]" displayFolder="" count="0" memberValueDatatype="130" unbalanced="0"/>
    <cacheHierarchy uniqueName="[dim date1].[MMM]" caption="MMM" attribute="1" defaultMemberUniqueName="[dim date1].[MMM].[All]" allUniqueName="[dim date1].[MMM].[All]" dimensionUniqueName="[dim date1]" displayFolder="" count="0" memberValueDatatype="130" unbalanced="0"/>
    <cacheHierarchy uniqueName="[dim date1].[FY_month]" caption="FY_month" attribute="1" defaultMemberUniqueName="[dim date1].[FY_month].[All]" allUniqueName="[dim date1].[FY_month].[All]" dimensionUniqueName="[dim date1]" displayFolder="" count="0" memberValueDatatype="20" unbalanced="0"/>
    <cacheHierarchy uniqueName="[dim date1].[FY_No]" caption="FY_No" attribute="1" defaultMemberUniqueName="[dim date1].[FY_No].[All]" allUniqueName="[dim date1].[FY_No].[All]" dimensionUniqueName="[dim date1]" displayFolder="" count="0" memberValueDatatype="20" unbalanced="0"/>
    <cacheHierarchy uniqueName="[dim date1].[FY_Quarter_Divide]" caption="FY_Quarter_Divide" attribute="1" defaultMemberUniqueName="[dim date1].[FY_Quarter_Divide].[All]" allUniqueName="[dim date1].[FY_Quarter_Divide].[All]" dimensionUniqueName="[dim date1]" displayFolder="" count="0" memberValueDatatype="5" unbalanced="0"/>
    <cacheHierarchy uniqueName="[dim date1].[fy_quarter]" caption="fy_quarter" attribute="1" defaultMemberUniqueName="[dim date1].[fy_quarter].[All]" allUniqueName="[dim date1].[fy_quarter].[All]" dimensionUniqueName="[dim date1]" displayFolder="" count="0" memberValueDatatype="20" unbalanced="0"/>
    <cacheHierarchy uniqueName="[dim date1].[Month (Year)]" caption="Month (Year)" attribute="1" defaultMemberUniqueName="[dim date1].[Month (Year)].[All]" allUniqueName="[dim date1].[Month (Year)].[All]" dimensionUniqueName="[dim date1]" displayFolder="" count="0" memberValueDatatype="130" unbalanced="0"/>
    <cacheHierarchy uniqueName="[dim date1].[Month (Quarter)]" caption="Month (Quarter)" attribute="1" defaultMemberUniqueName="[dim date1].[Month (Quarter)].[All]" allUniqueName="[dim date1].[Month (Quarter)].[All]" dimensionUniqueName="[dim date1]" displayFolder="" count="0" memberValueDatatype="130" unbalanced="0"/>
    <cacheHierarchy uniqueName="[dim date1].[Month (Month)]" caption="Month (Month)" attribute="1" defaultMemberUniqueName="[dim date1].[Month (Month)].[All]" allUniqueName="[dim date1].[Month (Month)].[All]" dimensionUniqueName="[dim date1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0" memberValueDatatype="130" unbalanced="0"/>
    <cacheHierarchy uniqueName="[dim market1].[market]" caption="market" attribute="1" defaultMemberUniqueName="[dim market1].[market].[All]" allUniqueName="[dim market1].[market].[All]" dimensionUniqueName="[dim market1]" displayFolder="" count="0" memberValueDatatype="130" unbalanced="0"/>
    <cacheHierarchy uniqueName="[dim market1].[sub_zone]" caption="sub_zone" attribute="1" defaultMemberUniqueName="[dim market1].[sub_zone].[All]" allUniqueName="[dim market1].[sub_zone].[All]" dimensionUniqueName="[dim market1]" displayFolder="" count="0" memberValueDatatype="130" unbalanced="0"/>
    <cacheHierarchy uniqueName="[dim market1].[region]" caption="region" attribute="1" defaultMemberUniqueName="[dim market1].[region].[All]" allUniqueName="[dim market1].[region].[All]" dimensionUniqueName="[dim market1]" displayFolder="" count="0" memberValueDatatype="130" unbalanced="0"/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dim product1].[product_code]" caption="product_code" attribute="1" defaultMemberUniqueName="[dim product1].[product_code].[All]" allUniqueName="[dim product1].[product_code].[All]" dimensionUniqueName="[dim product1]" displayFolder="" count="0" memberValueDatatype="130" unbalanced="0"/>
    <cacheHierarchy uniqueName="[dim product1].[division]" caption="division" attribute="1" defaultMemberUniqueName="[dim product1].[division].[All]" allUniqueName="[dim product1].[division].[All]" dimensionUniqueName="[dim product1]" displayFolder="" count="0" memberValueDatatype="130" unbalanced="0"/>
    <cacheHierarchy uniqueName="[dim product1].[segment]" caption="segment" attribute="1" defaultMemberUniqueName="[dim product1].[segment].[All]" allUniqueName="[dim product1].[segment].[All]" dimensionUniqueName="[dim product1]" displayFolder="" count="0" memberValueDatatype="130" unbalanced="0"/>
    <cacheHierarchy uniqueName="[dim product1].[category]" caption="category" attribute="1" defaultMemberUniqueName="[dim product1].[category].[All]" allUniqueName="[dim product1].[category].[All]" dimensionUniqueName="[dim product1]" displayFolder="" count="0" memberValueDatatype="130" unbalanced="0"/>
    <cacheHierarchy uniqueName="[dim product1].[product]" caption="product" attribute="1" defaultMemberUniqueName="[dim product1].[product].[All]" allUniqueName="[dim product1].[product].[All]" dimensionUniqueName="[dim product1]" displayFolder="" count="0" memberValueDatatype="130" unbalanced="0"/>
    <cacheHierarchy uniqueName="[dim product1].[variant]" caption="variant" attribute="1" defaultMemberUniqueName="[dim product1].[variant].[All]" allUniqueName="[dim product1].[variant].[All]" dimensionUniqueName="[dim product1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customer name]" caption="customer name" attribute="1" defaultMemberUniqueName="[fact sales monthly].[customer name].[All]" allUniqueName="[fact sales monthly].[customer name].[All]" dimensionUniqueName="[fact sales monthly]" displayFolder="" count="0" memberValueDatatype="130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total cost]" caption="total cost" attribute="1" defaultMemberUniqueName="[fact sales monthly].[total cost].[All]" allUniqueName="[fact sales monthly].[total cost].[All]" dimensionUniqueName="[fact sales monthly]" displayFolder="" count="0" memberValueDatatype="5" unbalanced="0"/>
    <cacheHierarchy uniqueName="[fact sales monthly1].[date]" caption="date" attribute="1" time="1" defaultMemberUniqueName="[fact sales monthly1].[date].[All]" allUniqueName="[fact sales monthly1].[date].[All]" dimensionUniqueName="[fact sales monthly1]" displayFolder="" count="0" memberValueDatatype="7" unbalanced="0"/>
    <cacheHierarchy uniqueName="[fact sales monthly1].[product_code]" caption="product_code" attribute="1" defaultMemberUniqueName="[fact sales monthly1].[product_code].[All]" allUniqueName="[fact sales monthly1].[product_code].[All]" dimensionUniqueName="[fact sales monthly1]" displayFolder="" count="0" memberValueDatatype="130" unbalanced="0"/>
    <cacheHierarchy uniqueName="[fact sales monthly1].[customer_code]" caption="customer_code" attribute="1" defaultMemberUniqueName="[fact sales monthly1].[customer_code].[All]" allUniqueName="[fact sales monthly1].[customer_code].[All]" dimensionUniqueName="[fact sales monthly1]" displayFolder="" count="0" memberValueDatatype="20" unbalanced="0"/>
    <cacheHierarchy uniqueName="[fact sales monthly1].[Qty]" caption="Qty" attribute="1" defaultMemberUniqueName="[fact sales monthly1].[Qty].[All]" allUniqueName="[fact sales monthly1].[Qty].[All]" dimensionUniqueName="[fact sales monthly1]" displayFolder="" count="0" memberValueDatatype="20" unbalanced="0"/>
    <cacheHierarchy uniqueName="[fact sales monthly1].[net_sales_amount]" caption="net_sales_amount" attribute="1" defaultMemberUniqueName="[fact sales monthly1].[net_sales_amount].[All]" allUniqueName="[fact sales monthly1].[net_sales_amount].[All]" dimensionUniqueName="[fact sales monthly1]" displayFolder="" count="0" memberValueDatatype="5" unbalanced="0"/>
    <cacheHierarchy uniqueName="[fact sales monthly1].[freight_cost]" caption="freight_cost" attribute="1" defaultMemberUniqueName="[fact sales monthly1].[freight_cost].[All]" allUniqueName="[fact sales monthly1].[freight_cost].[All]" dimensionUniqueName="[fact sales monthly1]" displayFolder="" count="0" memberValueDatatype="5" unbalanced="0"/>
    <cacheHierarchy uniqueName="[fact sales monthly1].[manufacturing_cost]" caption="manufacturing_cost" attribute="1" defaultMemberUniqueName="[fact sales monthly1].[manufacturing_cost].[All]" allUniqueName="[fact sales monthly1].[manufacturing_cost].[All]" dimensionUniqueName="[fact sales monthly1]" displayFolder="" count="0" memberValueDatatype="5" unbalanced="0"/>
    <cacheHierarchy uniqueName="[fact sales monthly1].[customer name]" caption="customer name" attribute="1" defaultMemberUniqueName="[fact sales monthly1].[customer name].[All]" allUniqueName="[fact sales monthly1].[customer name].[All]" dimensionUniqueName="[fact sales monthly1]" displayFolder="" count="0" memberValueDatatype="20" unbalanced="0"/>
    <cacheHierarchy uniqueName="[fact sales monthly1].[FY]" caption="FY" attribute="1" defaultMemberUniqueName="[fact sales monthly1].[FY].[All]" allUniqueName="[fact sales monthly1].[FY].[All]" dimensionUniqueName="[fact sales monthly1]" displayFolder="" count="0" memberValueDatatype="20" unbalanced="0"/>
    <cacheHierarchy uniqueName="[fact sales monthly1].[total cost]" caption="total cost" attribute="1" defaultMemberUniqueName="[fact sales monthly1].[total cost].[All]" allUniqueName="[fact sales monthly1].[total cost].[All]" dimensionUniqueName="[fact sales monthly1]" displayFolder="" count="0" memberValueDatatype="5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 date].[Month (Month Index)]" caption="Month (Month Index)" attribute="1" defaultMemberUniqueName="[dim date].[Month (Month Index)].[All]" allUniqueName="[dim date].[Month (Month Index)].[All]" dimensionUniqueName="[dim date]" displayFolder="" count="0" memberValueDatatype="20" unbalanced="0" hidden="1"/>
    <cacheHierarchy uniqueName="[dim date1].[Month (Month Index)]" caption="Month (Month Index)" attribute="1" defaultMemberUniqueName="[dim date1].[Month (Month Index)].[All]" allUniqueName="[dim date1].[Month (Month Index)].[All]" dimensionUniqueName="[dim date1]" displayFolder="" count="0" memberValueDatatype="20" unbalanced="0" hidden="1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 sales monthly" count="0"/>
    <cacheHierarchy uniqueName="[Measures].[Net Sales 2020]" caption="Net Sales 2020" measure="1" displayFolder="" measureGroup="fact sales monthly" count="0"/>
    <cacheHierarchy uniqueName="[Measures].[Net Sales 2021]" caption="Net Sales 2021" measure="1" displayFolder="" measureGroup="fact sales monthly" count="0"/>
    <cacheHierarchy uniqueName="[Measures].[2021 v/s 2020]" caption="2021 v/s 2020" measure="1" displayFolder="" measureGroup="fact sales monthly" count="0"/>
    <cacheHierarchy uniqueName="[Measures].[GM]" caption="GM" measure="1" displayFolder="" measureGroup="fact sales monthly" count="0"/>
    <cacheHierarchy uniqueName="[Measures].[21 V/ 20]" caption="21 V/ 20" measure="1" displayFolder="" measureGroup="fact sales 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dim date]" caption="__XL_Count dim date" measure="1" displayFolder="" measureGroup="dim date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customer1]" caption="__XL_Count dim customer1" measure="1" displayFolder="" measureGroup="dim customer1" count="0" hidden="1"/>
    <cacheHierarchy uniqueName="[Measures].[__XL_Count dim market1]" caption="__XL_Count dim market1" measure="1" displayFolder="" measureGroup="dim market1" count="0" hidden="1"/>
    <cacheHierarchy uniqueName="[Measures].[__XL_Count dim product1]" caption="__XL_Count dim product1" measure="1" displayFolder="" measureGroup="dim product1" count="0" hidden="1"/>
    <cacheHierarchy uniqueName="[Measures].[__XL_Count dim date1]" caption="__XL_Count dim date1" measure="1" displayFolder="" measureGroup="dim date1" count="0" hidden="1"/>
    <cacheHierarchy uniqueName="[Measures].[__XL_Count fact sales monthly1]" caption="__XL_Count fact sales monthly1" measure="1" displayFolder="" measureGroup="fact sales monthly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market]" caption="Count of market" measure="1" displayFolder="" measureGroup="dim 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ty 2]" caption="Sum of Qty 2" measure="1" displayFolder="" measureGroup="fact sales monthly1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market 2]" caption="Count of market 2" measure="1" displayFolder="" measureGroup="dim customer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7">
    <dimension name="dim customer" uniqueName="[dim customer]" caption="dim customer"/>
    <dimension name="dim customer1" uniqueName="[dim customer1]" caption="dim customer1"/>
    <dimension name="dim date" uniqueName="[dim date]" caption="dim date"/>
    <dimension name="dim date1" uniqueName="[dim date1]" caption="dim date1"/>
    <dimension name="dim market" uniqueName="[dim market]" caption="dim market"/>
    <dimension name="dim market1" uniqueName="[dim market1]" caption="dim market1"/>
    <dimension name="dim product" uniqueName="[dim product]" caption="dim product"/>
    <dimension name="dim product1" uniqueName="[dim product1]" caption="dim product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 monthly" uniqueName="[fact sales monthly]" caption="fact sales monthly"/>
    <dimension name="fact sales monthly1" uniqueName="[fact sales monthly1]" caption="fact sales monthly1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16">
    <measureGroup name="dim customer" caption="dim customer"/>
    <measureGroup name="dim customer1" caption="dim customer1"/>
    <measureGroup name="dim date" caption="dim date"/>
    <measureGroup name="dim date1" caption="dim date1"/>
    <measureGroup name="dim market" caption="dim market"/>
    <measureGroup name="dim market1" caption="dim market1"/>
    <measureGroup name="dim product" caption="dim product"/>
    <measureGroup name="dim product1" caption="dim product1"/>
    <measureGroup name="dim_customer" caption="dim_customer"/>
    <measureGroup name="dim_date" caption="dim_date"/>
    <measureGroup name="dim_market" caption="dim_market"/>
    <measureGroup name="dim_product" caption="dim_product"/>
    <measureGroup name="fact sales monthly" caption="fact sales monthly"/>
    <measureGroup name="fact sales monthly1" caption="fact sales monthly1"/>
    <measureGroup name="fact_sales_monthly" caption="fact_sales_monthly"/>
    <measureGroup name="ns_targets_2021" caption="ns_targets_2021"/>
  </measureGroups>
  <maps count="3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8" dimension="10"/>
    <map measureGroup="9" dimension="9"/>
    <map measureGroup="10" dimension="10"/>
    <map measureGroup="11" dimension="11"/>
    <map measureGroup="12" dimension="0"/>
    <map measureGroup="12" dimension="2"/>
    <map measureGroup="12" dimension="4"/>
    <map measureGroup="12" dimension="6"/>
    <map measureGroup="12" dimension="12"/>
    <map measureGroup="13" dimension="1"/>
    <map measureGroup="13" dimension="3"/>
    <map measureGroup="13" dimension="5"/>
    <map measureGroup="13" dimension="7"/>
    <map measureGroup="13" dimension="13"/>
    <map measureGroup="14" dimension="8"/>
    <map measureGroup="14" dimension="9"/>
    <map measureGroup="14" dimension="10"/>
    <map measureGroup="14" dimension="11"/>
    <map measureGroup="14" dimension="14"/>
    <map measureGroup="15" dimension="9"/>
    <map measureGroup="15" dimension="10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808640277777" backgroundQuery="1" createdVersion="8" refreshedVersion="8" minRefreshableVersion="3" recordCount="0" supportSubquery="1" supportAdvancedDrill="1" xr:uid="{0B64E04A-D394-44C7-8E06-CB2277B4D35B}">
  <cacheSource type="external" connectionId="27"/>
  <cacheFields count="5">
    <cacheField name="[dim_customer].[customer].[customer]" caption="customer" numFmtId="0" hierarchy="51" level="1">
      <sharedItems containsSemiMixedTypes="0" containsNonDate="0" containsString="0"/>
    </cacheField>
    <cacheField name="[dim_date].[FY].[FY]" caption="FY" numFmtId="0" hierarchy="57" level="1">
      <sharedItems containsSemiMixedTypes="0" containsNonDate="0" containsString="0"/>
    </cacheField>
    <cacheField name="[Measures].[GM %]" caption="GM %" numFmtId="0" hierarchy="119" level="32767"/>
    <cacheField name="[dim_market].[sub_zone].[sub_zone]" caption="sub_zone" numFmtId="0" hierarchy="6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60" level="1">
      <sharedItems count="4">
        <s v="Q1"/>
        <s v="Q2"/>
        <s v="Q3"/>
        <s v="Q4"/>
      </sharedItems>
    </cacheField>
  </cacheFields>
  <cacheHierarchies count="148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customer1].[customer_code]" caption="customer_code" attribute="1" defaultMemberUniqueName="[dim customer1].[customer_code].[All]" allUniqueName="[dim customer1].[customer_code].[All]" dimensionUniqueName="[dim customer1]" displayFolder="" count="0" memberValueDatatype="20" unbalanced="0"/>
    <cacheHierarchy uniqueName="[dim customer1].[customer]" caption="customer" attribute="1" defaultMemberUniqueName="[dim customer1].[customer].[All]" allUniqueName="[dim customer1].[customer].[All]" dimensionUniqueName="[dim customer1]" displayFolder="" count="0" memberValueDatatype="130" unbalanced="0"/>
    <cacheHierarchy uniqueName="[dim customer1].[market]" caption="market" attribute="1" defaultMemberUniqueName="[dim customer1].[market].[All]" allUniqueName="[dim customer1].[market].[All]" dimensionUniqueName="[dim customer1]" displayFolder="" count="0" memberValueDatatype="130" unbalanced="0"/>
    <cacheHierarchy uniqueName="[dim customer1].[platform]" caption="platform" attribute="1" defaultMemberUniqueName="[dim customer1].[platform].[All]" allUniqueName="[dim customer1].[platform].[All]" dimensionUniqueName="[dim customer1]" displayFolder="" count="0" memberValueDatatype="130" unbalanced="0"/>
    <cacheHierarchy uniqueName="[dim customer1].[channel]" caption="channel" attribute="1" defaultMemberUniqueName="[dim customer1].[channel].[All]" allUniqueName="[dim customer1].[channel].[All]" dimensionUniqueName="[dim customer1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Y_month]" caption="FY_month" attribute="1" defaultMemberUniqueName="[dim date].[FY_month].[All]" allUniqueName="[dim date].[FY_month].[All]" dimensionUniqueName="[dim date]" displayFolder="" count="0" memberValueDatatype="20" unbalanced="0"/>
    <cacheHierarchy uniqueName="[dim date].[FY_No]" caption="FY_No" attribute="1" defaultMemberUniqueName="[dim date].[FY_No].[All]" allUniqueName="[dim date].[FY_No].[All]" dimensionUniqueName="[dim date]" displayFolder="" count="0" memberValueDatatype="20" unbalanced="0"/>
    <cacheHierarchy uniqueName="[dim date].[FY_Quarter_Divide]" caption="FY_Quarter_Divide" attribute="1" defaultMemberUniqueName="[dim date].[FY_Quarter_Divide].[All]" allUniqueName="[dim date].[FY_Quarter_Divide].[All]" dimensionUniqueName="[dim date]" displayFolder="" count="0" memberValueDatatype="5" unbalanced="0"/>
    <cacheHierarchy uniqueName="[dim date].[fy_quarter]" caption="fy_quarter" attribute="1" defaultMemberUniqueName="[dim date].[fy_quarter].[All]" allUniqueName="[dim date].[fy_quarter].[All]" dimensionUniqueName="[dim date]" displayFolder="" count="0" memberValueDatatype="130" unbalanced="0"/>
    <cacheHierarchy uniqueName="[dim date].[Month (Year)]" caption="Month (Year)" attribute="1" defaultMemberUniqueName="[dim date].[Month (Year)].[All]" allUniqueName="[dim date].[Month (Year)].[All]" dimensionUniqueName="[dim date]" displayFolder="" count="0" memberValueDatatype="130" unbalanced="0"/>
    <cacheHierarchy uniqueName="[dim date].[Month (Quarter)]" caption="Month (Quarter)" attribute="1" defaultMemberUniqueName="[dim date].[Month (Quarter)].[All]" allUniqueName="[dim date].[Month (Quarter)].[All]" dimensionUniqueName="[dim date]" displayFolder="" count="0" memberValueDatatype="130" unbalanced="0"/>
    <cacheHierarchy uniqueName="[dim date].[Month (Month)]" caption="Month (Month)" attribute="1" defaultMemberUniqueName="[dim date].[Month (Month)].[All]" allUniqueName="[dim date].[Month (Month)].[All]" dimensionUniqueName="[dim date]" displayFolder="" count="0" memberValueDatatype="130" unbalanced="0"/>
    <cacheHierarchy uniqueName="[dim date1].[date]" caption="date" attribute="1" time="1" defaultMemberUniqueName="[dim date1].[date].[All]" allUniqueName="[dim date1].[date].[All]" dimensionUniqueName="[dim date1]" displayFolder="" count="0" memberValueDatatype="7" unbalanced="0"/>
    <cacheHierarchy uniqueName="[dim date1].[Month]" caption="Month" attribute="1" time="1" defaultMemberUniqueName="[dim date1].[Month].[All]" allUniqueName="[dim date1].[Month].[All]" dimensionUniqueName="[dim date1]" displayFolder="" count="0" memberValueDatatype="7" unbalanced="0"/>
    <cacheHierarchy uniqueName="[dim date1].[FY]" caption="FY" attribute="1" defaultMemberUniqueName="[dim date1].[FY].[All]" allUniqueName="[dim date1].[FY].[All]" dimensionUniqueName="[dim date1]" displayFolder="" count="0" memberValueDatatype="130" unbalanced="0"/>
    <cacheHierarchy uniqueName="[dim date1].[MMM]" caption="MMM" attribute="1" defaultMemberUniqueName="[dim date1].[MMM].[All]" allUniqueName="[dim date1].[MMM].[All]" dimensionUniqueName="[dim date1]" displayFolder="" count="0" memberValueDatatype="130" unbalanced="0"/>
    <cacheHierarchy uniqueName="[dim date1].[FY_month]" caption="FY_month" attribute="1" defaultMemberUniqueName="[dim date1].[FY_month].[All]" allUniqueName="[dim date1].[FY_month].[All]" dimensionUniqueName="[dim date1]" displayFolder="" count="0" memberValueDatatype="20" unbalanced="0"/>
    <cacheHierarchy uniqueName="[dim date1].[FY_No]" caption="FY_No" attribute="1" defaultMemberUniqueName="[dim date1].[FY_No].[All]" allUniqueName="[dim date1].[FY_No].[All]" dimensionUniqueName="[dim date1]" displayFolder="" count="0" memberValueDatatype="20" unbalanced="0"/>
    <cacheHierarchy uniqueName="[dim date1].[FY_Quarter_Divide]" caption="FY_Quarter_Divide" attribute="1" defaultMemberUniqueName="[dim date1].[FY_Quarter_Divide].[All]" allUniqueName="[dim date1].[FY_Quarter_Divide].[All]" dimensionUniqueName="[dim date1]" displayFolder="" count="0" memberValueDatatype="5" unbalanced="0"/>
    <cacheHierarchy uniqueName="[dim date1].[fy_quarter]" caption="fy_quarter" attribute="1" defaultMemberUniqueName="[dim date1].[fy_quarter].[All]" allUniqueName="[dim date1].[fy_quarter].[All]" dimensionUniqueName="[dim date1]" displayFolder="" count="0" memberValueDatatype="20" unbalanced="0"/>
    <cacheHierarchy uniqueName="[dim date1].[Month (Year)]" caption="Month (Year)" attribute="1" defaultMemberUniqueName="[dim date1].[Month (Year)].[All]" allUniqueName="[dim date1].[Month (Year)].[All]" dimensionUniqueName="[dim date1]" displayFolder="" count="0" memberValueDatatype="130" unbalanced="0"/>
    <cacheHierarchy uniqueName="[dim date1].[Month (Quarter)]" caption="Month (Quarter)" attribute="1" defaultMemberUniqueName="[dim date1].[Month (Quarter)].[All]" allUniqueName="[dim date1].[Month (Quarter)].[All]" dimensionUniqueName="[dim date1]" displayFolder="" count="0" memberValueDatatype="130" unbalanced="0"/>
    <cacheHierarchy uniqueName="[dim date1].[Month (Month)]" caption="Month (Month)" attribute="1" defaultMemberUniqueName="[dim date1].[Month (Month)].[All]" allUniqueName="[dim date1].[Month (Month)].[All]" dimensionUniqueName="[dim date1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0" memberValueDatatype="130" unbalanced="0"/>
    <cacheHierarchy uniqueName="[dim market1].[market]" caption="market" attribute="1" defaultMemberUniqueName="[dim market1].[market].[All]" allUniqueName="[dim market1].[market].[All]" dimensionUniqueName="[dim market1]" displayFolder="" count="0" memberValueDatatype="130" unbalanced="0"/>
    <cacheHierarchy uniqueName="[dim market1].[sub_zone]" caption="sub_zone" attribute="1" defaultMemberUniqueName="[dim market1].[sub_zone].[All]" allUniqueName="[dim market1].[sub_zone].[All]" dimensionUniqueName="[dim market1]" displayFolder="" count="0" memberValueDatatype="130" unbalanced="0"/>
    <cacheHierarchy uniqueName="[dim market1].[region]" caption="region" attribute="1" defaultMemberUniqueName="[dim market1].[region].[All]" allUniqueName="[dim market1].[region].[All]" dimensionUniqueName="[dim market1]" displayFolder="" count="0" memberValueDatatype="130" unbalanced="0"/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dim product1].[product_code]" caption="product_code" attribute="1" defaultMemberUniqueName="[dim product1].[product_code].[All]" allUniqueName="[dim product1].[product_code].[All]" dimensionUniqueName="[dim product1]" displayFolder="" count="0" memberValueDatatype="130" unbalanced="0"/>
    <cacheHierarchy uniqueName="[dim product1].[division]" caption="division" attribute="1" defaultMemberUniqueName="[dim product1].[division].[All]" allUniqueName="[dim product1].[division].[All]" dimensionUniqueName="[dim product1]" displayFolder="" count="0" memberValueDatatype="130" unbalanced="0"/>
    <cacheHierarchy uniqueName="[dim product1].[segment]" caption="segment" attribute="1" defaultMemberUniqueName="[dim product1].[segment].[All]" allUniqueName="[dim product1].[segment].[All]" dimensionUniqueName="[dim product1]" displayFolder="" count="0" memberValueDatatype="130" unbalanced="0"/>
    <cacheHierarchy uniqueName="[dim product1].[category]" caption="category" attribute="1" defaultMemberUniqueName="[dim product1].[category].[All]" allUniqueName="[dim product1].[category].[All]" dimensionUniqueName="[dim product1]" displayFolder="" count="0" memberValueDatatype="130" unbalanced="0"/>
    <cacheHierarchy uniqueName="[dim product1].[product]" caption="product" attribute="1" defaultMemberUniqueName="[dim product1].[product].[All]" allUniqueName="[dim product1].[product].[All]" dimensionUniqueName="[dim product1]" displayFolder="" count="0" memberValueDatatype="130" unbalanced="0"/>
    <cacheHierarchy uniqueName="[dim product1].[variant]" caption="variant" attribute="1" defaultMemberUniqueName="[dim product1].[variant].[All]" allUniqueName="[dim product1].[variant].[All]" dimensionUniqueName="[dim product1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customer name]" caption="customer name" attribute="1" defaultMemberUniqueName="[fact sales monthly].[customer name].[All]" allUniqueName="[fact sales monthly].[customer name].[All]" dimensionUniqueName="[fact sales monthly]" displayFolder="" count="0" memberValueDatatype="130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total cost]" caption="total cost" attribute="1" defaultMemberUniqueName="[fact sales monthly].[total cost].[All]" allUniqueName="[fact sales monthly].[total cost].[All]" dimensionUniqueName="[fact sales monthly]" displayFolder="" count="0" memberValueDatatype="5" unbalanced="0"/>
    <cacheHierarchy uniqueName="[fact sales monthly1].[date]" caption="date" attribute="1" time="1" defaultMemberUniqueName="[fact sales monthly1].[date].[All]" allUniqueName="[fact sales monthly1].[date].[All]" dimensionUniqueName="[fact sales monthly1]" displayFolder="" count="0" memberValueDatatype="7" unbalanced="0"/>
    <cacheHierarchy uniqueName="[fact sales monthly1].[product_code]" caption="product_code" attribute="1" defaultMemberUniqueName="[fact sales monthly1].[product_code].[All]" allUniqueName="[fact sales monthly1].[product_code].[All]" dimensionUniqueName="[fact sales monthly1]" displayFolder="" count="0" memberValueDatatype="130" unbalanced="0"/>
    <cacheHierarchy uniqueName="[fact sales monthly1].[customer_code]" caption="customer_code" attribute="1" defaultMemberUniqueName="[fact sales monthly1].[customer_code].[All]" allUniqueName="[fact sales monthly1].[customer_code].[All]" dimensionUniqueName="[fact sales monthly1]" displayFolder="" count="0" memberValueDatatype="20" unbalanced="0"/>
    <cacheHierarchy uniqueName="[fact sales monthly1].[Qty]" caption="Qty" attribute="1" defaultMemberUniqueName="[fact sales monthly1].[Qty].[All]" allUniqueName="[fact sales monthly1].[Qty].[All]" dimensionUniqueName="[fact sales monthly1]" displayFolder="" count="0" memberValueDatatype="20" unbalanced="0"/>
    <cacheHierarchy uniqueName="[fact sales monthly1].[net_sales_amount]" caption="net_sales_amount" attribute="1" defaultMemberUniqueName="[fact sales monthly1].[net_sales_amount].[All]" allUniqueName="[fact sales monthly1].[net_sales_amount].[All]" dimensionUniqueName="[fact sales monthly1]" displayFolder="" count="0" memberValueDatatype="5" unbalanced="0"/>
    <cacheHierarchy uniqueName="[fact sales monthly1].[freight_cost]" caption="freight_cost" attribute="1" defaultMemberUniqueName="[fact sales monthly1].[freight_cost].[All]" allUniqueName="[fact sales monthly1].[freight_cost].[All]" dimensionUniqueName="[fact sales monthly1]" displayFolder="" count="0" memberValueDatatype="5" unbalanced="0"/>
    <cacheHierarchy uniqueName="[fact sales monthly1].[manufacturing_cost]" caption="manufacturing_cost" attribute="1" defaultMemberUniqueName="[fact sales monthly1].[manufacturing_cost].[All]" allUniqueName="[fact sales monthly1].[manufacturing_cost].[All]" dimensionUniqueName="[fact sales monthly1]" displayFolder="" count="0" memberValueDatatype="5" unbalanced="0"/>
    <cacheHierarchy uniqueName="[fact sales monthly1].[customer name]" caption="customer name" attribute="1" defaultMemberUniqueName="[fact sales monthly1].[customer name].[All]" allUniqueName="[fact sales monthly1].[customer name].[All]" dimensionUniqueName="[fact sales monthly1]" displayFolder="" count="0" memberValueDatatype="20" unbalanced="0"/>
    <cacheHierarchy uniqueName="[fact sales monthly1].[FY]" caption="FY" attribute="1" defaultMemberUniqueName="[fact sales monthly1].[FY].[All]" allUniqueName="[fact sales monthly1].[FY].[All]" dimensionUniqueName="[fact sales monthly1]" displayFolder="" count="0" memberValueDatatype="20" unbalanced="0"/>
    <cacheHierarchy uniqueName="[fact sales monthly1].[total cost]" caption="total cost" attribute="1" defaultMemberUniqueName="[fact sales monthly1].[total cost].[All]" allUniqueName="[fact sales monthly1].[total cost].[All]" dimensionUniqueName="[fact sales monthly1]" displayFolder="" count="0" memberValueDatatype="5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 date].[Month (Month Index)]" caption="Month (Month Index)" attribute="1" defaultMemberUniqueName="[dim date].[Month (Month Index)].[All]" allUniqueName="[dim date].[Month (Month Index)].[All]" dimensionUniqueName="[dim date]" displayFolder="" count="0" memberValueDatatype="20" unbalanced="0" hidden="1"/>
    <cacheHierarchy uniqueName="[dim date1].[Month (Month Index)]" caption="Month (Month Index)" attribute="1" defaultMemberUniqueName="[dim date1].[Month (Month Index)].[All]" allUniqueName="[dim date1].[Month (Month Index)].[All]" dimensionUniqueName="[dim date1]" displayFolder="" count="0" memberValueDatatype="20" unbalanced="0" hidden="1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 sales monthly" count="0"/>
    <cacheHierarchy uniqueName="[Measures].[Net Sales 2020]" caption="Net Sales 2020" measure="1" displayFolder="" measureGroup="fact sales monthly" count="0"/>
    <cacheHierarchy uniqueName="[Measures].[Net Sales 2021]" caption="Net Sales 2021" measure="1" displayFolder="" measureGroup="fact sales monthly" count="0"/>
    <cacheHierarchy uniqueName="[Measures].[2021 v/s 2020]" caption="2021 v/s 2020" measure="1" displayFolder="" measureGroup="fact sales monthly" count="0"/>
    <cacheHierarchy uniqueName="[Measures].[GM]" caption="GM" measure="1" displayFolder="" measureGroup="fact sales monthly" count="0"/>
    <cacheHierarchy uniqueName="[Measures].[21 V/ 20]" caption="21 V/ 20" measure="1" displayFolder="" measureGroup="fact sales 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dim date]" caption="__XL_Count dim date" measure="1" displayFolder="" measureGroup="dim date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customer1]" caption="__XL_Count dim customer1" measure="1" displayFolder="" measureGroup="dim customer1" count="0" hidden="1"/>
    <cacheHierarchy uniqueName="[Measures].[__XL_Count dim market1]" caption="__XL_Count dim market1" measure="1" displayFolder="" measureGroup="dim market1" count="0" hidden="1"/>
    <cacheHierarchy uniqueName="[Measures].[__XL_Count dim product1]" caption="__XL_Count dim product1" measure="1" displayFolder="" measureGroup="dim product1" count="0" hidden="1"/>
    <cacheHierarchy uniqueName="[Measures].[__XL_Count dim date1]" caption="__XL_Count dim date1" measure="1" displayFolder="" measureGroup="dim date1" count="0" hidden="1"/>
    <cacheHierarchy uniqueName="[Measures].[__XL_Count fact sales monthly1]" caption="__XL_Count fact sales monthly1" measure="1" displayFolder="" measureGroup="fact sales monthly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market]" caption="Count of market" measure="1" displayFolder="" measureGroup="dim 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ty 2]" caption="Sum of Qty 2" measure="1" displayFolder="" measureGroup="fact sales monthly1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market 2]" caption="Count of market 2" measure="1" displayFolder="" measureGroup="dim customer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7">
    <dimension name="dim customer" uniqueName="[dim customer]" caption="dim customer"/>
    <dimension name="dim customer1" uniqueName="[dim customer1]" caption="dim customer1"/>
    <dimension name="dim date" uniqueName="[dim date]" caption="dim date"/>
    <dimension name="dim date1" uniqueName="[dim date1]" caption="dim date1"/>
    <dimension name="dim market" uniqueName="[dim market]" caption="dim market"/>
    <dimension name="dim market1" uniqueName="[dim market1]" caption="dim market1"/>
    <dimension name="dim product" uniqueName="[dim product]" caption="dim product"/>
    <dimension name="dim product1" uniqueName="[dim product1]" caption="dim product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 monthly" uniqueName="[fact sales monthly]" caption="fact sales monthly"/>
    <dimension name="fact sales monthly1" uniqueName="[fact sales monthly1]" caption="fact sales monthly1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16">
    <measureGroup name="dim customer" caption="dim customer"/>
    <measureGroup name="dim customer1" caption="dim customer1"/>
    <measureGroup name="dim date" caption="dim date"/>
    <measureGroup name="dim date1" caption="dim date1"/>
    <measureGroup name="dim market" caption="dim market"/>
    <measureGroup name="dim market1" caption="dim market1"/>
    <measureGroup name="dim product" caption="dim product"/>
    <measureGroup name="dim product1" caption="dim product1"/>
    <measureGroup name="dim_customer" caption="dim_customer"/>
    <measureGroup name="dim_date" caption="dim_date"/>
    <measureGroup name="dim_market" caption="dim_market"/>
    <measureGroup name="dim_product" caption="dim_product"/>
    <measureGroup name="fact sales monthly" caption="fact sales monthly"/>
    <measureGroup name="fact sales monthly1" caption="fact sales monthly1"/>
    <measureGroup name="fact_sales_monthly" caption="fact_sales_monthly"/>
    <measureGroup name="ns_targets_2021" caption="ns_targets_2021"/>
  </measureGroups>
  <maps count="3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8" dimension="10"/>
    <map measureGroup="9" dimension="9"/>
    <map measureGroup="10" dimension="10"/>
    <map measureGroup="11" dimension="11"/>
    <map measureGroup="12" dimension="0"/>
    <map measureGroup="12" dimension="2"/>
    <map measureGroup="12" dimension="4"/>
    <map measureGroup="12" dimension="6"/>
    <map measureGroup="12" dimension="12"/>
    <map measureGroup="13" dimension="1"/>
    <map measureGroup="13" dimension="3"/>
    <map measureGroup="13" dimension="5"/>
    <map measureGroup="13" dimension="7"/>
    <map measureGroup="13" dimension="13"/>
    <map measureGroup="14" dimension="8"/>
    <map measureGroup="14" dimension="9"/>
    <map measureGroup="14" dimension="10"/>
    <map measureGroup="14" dimension="11"/>
    <map measureGroup="14" dimension="14"/>
    <map measureGroup="15" dimension="9"/>
    <map measureGroup="15" dimension="10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15.567248263891" backgroundQuery="1" createdVersion="8" refreshedVersion="8" minRefreshableVersion="3" recordCount="0" supportSubquery="1" supportAdvancedDrill="1" xr:uid="{840C858E-5C6C-48D0-9C20-E9ADC46EC029}">
  <cacheSource type="external" connectionId="27"/>
  <cacheFields count="10">
    <cacheField name="[dim market1].[region].[region]" caption="region" numFmtId="0" hierarchy="37" level="1">
      <sharedItems containsSemiMixedTypes="0" containsNonDate="0" containsString="0"/>
    </cacheField>
    <cacheField name="[dim product1].[division].[division]" caption="division" numFmtId="0" hierarchy="45" level="1">
      <sharedItems containsSemiMixedTypes="0" containsNonDate="0" containsString="0"/>
    </cacheField>
    <cacheField name="[dim market1].[market].[market]" caption="market" numFmtId="0" hierarchy="35" level="1">
      <sharedItems containsSemiMixedTypes="0" containsNonDate="0" containsString="0"/>
    </cacheField>
    <cacheField name="[Measures].[Net Sales]" caption="Net Sales" numFmtId="0" hierarchy="109" level="32767"/>
    <cacheField name="[Measures].[GM]" caption="GM" numFmtId="0" hierarchy="124" level="32767"/>
    <cacheField name="[Measures].[GM %]" caption="GM %" numFmtId="0" hierarchy="119" level="32767"/>
    <cacheField name="[Measures].[COGS]" caption="COGS" numFmtId="0" hierarchy="117" level="32767"/>
    <cacheField name="[dim date1].[MMM].[MMM]" caption="MMM" numFmtId="0" hierarchy="24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 date1].[fy_quarter].[fy_quarter]" caption="fy_quarter" numFmtId="0" hierarchy="28" level="1">
      <sharedItems count="4">
        <s v="Q1"/>
        <s v="Q2"/>
        <s v="Q3"/>
        <s v="Q4"/>
      </sharedItems>
    </cacheField>
    <cacheField name="[fact sales monthly1].[FY].[FY]" caption="FY" numFmtId="0" hierarchy="91" level="1">
      <sharedItems containsSemiMixedTypes="0" containsNonDate="0" containsString="0"/>
    </cacheField>
  </cacheFields>
  <cacheHierarchies count="148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customer1].[customer_code]" caption="customer_code" attribute="1" defaultMemberUniqueName="[dim customer1].[customer_code].[All]" allUniqueName="[dim customer1].[customer_code].[All]" dimensionUniqueName="[dim customer1]" displayFolder="" count="0" memberValueDatatype="20" unbalanced="0"/>
    <cacheHierarchy uniqueName="[dim customer1].[customer]" caption="customer" attribute="1" defaultMemberUniqueName="[dim customer1].[customer].[All]" allUniqueName="[dim customer1].[customer].[All]" dimensionUniqueName="[dim customer1]" displayFolder="" count="0" memberValueDatatype="130" unbalanced="0"/>
    <cacheHierarchy uniqueName="[dim customer1].[market]" caption="market" attribute="1" defaultMemberUniqueName="[dim customer1].[market].[All]" allUniqueName="[dim customer1].[market].[All]" dimensionUniqueName="[dim customer1]" displayFolder="" count="0" memberValueDatatype="130" unbalanced="0"/>
    <cacheHierarchy uniqueName="[dim customer1].[platform]" caption="platform" attribute="1" defaultMemberUniqueName="[dim customer1].[platform].[All]" allUniqueName="[dim customer1].[platform].[All]" dimensionUniqueName="[dim customer1]" displayFolder="" count="0" memberValueDatatype="130" unbalanced="0"/>
    <cacheHierarchy uniqueName="[dim customer1].[channel]" caption="channel" attribute="1" defaultMemberUniqueName="[dim customer1].[channel].[All]" allUniqueName="[dim customer1].[channel].[All]" dimensionUniqueName="[dim customer1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Y_month]" caption="FY_month" attribute="1" defaultMemberUniqueName="[dim date].[FY_month].[All]" allUniqueName="[dim date].[FY_month].[All]" dimensionUniqueName="[dim date]" displayFolder="" count="0" memberValueDatatype="20" unbalanced="0"/>
    <cacheHierarchy uniqueName="[dim date].[FY_No]" caption="FY_No" attribute="1" defaultMemberUniqueName="[dim date].[FY_No].[All]" allUniqueName="[dim date].[FY_No].[All]" dimensionUniqueName="[dim date]" displayFolder="" count="0" memberValueDatatype="20" unbalanced="0"/>
    <cacheHierarchy uniqueName="[dim date].[FY_Quarter_Divide]" caption="FY_Quarter_Divide" attribute="1" defaultMemberUniqueName="[dim date].[FY_Quarter_Divide].[All]" allUniqueName="[dim date].[FY_Quarter_Divide].[All]" dimensionUniqueName="[dim date]" displayFolder="" count="0" memberValueDatatype="5" unbalanced="0"/>
    <cacheHierarchy uniqueName="[dim date].[fy_quarter]" caption="fy_quarter" attribute="1" defaultMemberUniqueName="[dim date].[fy_quarter].[All]" allUniqueName="[dim date].[fy_quarter].[All]" dimensionUniqueName="[dim date]" displayFolder="" count="0" memberValueDatatype="130" unbalanced="0"/>
    <cacheHierarchy uniqueName="[dim date].[Month (Year)]" caption="Month (Year)" attribute="1" defaultMemberUniqueName="[dim date].[Month (Year)].[All]" allUniqueName="[dim date].[Month (Year)].[All]" dimensionUniqueName="[dim date]" displayFolder="" count="0" memberValueDatatype="130" unbalanced="0"/>
    <cacheHierarchy uniqueName="[dim date].[Month (Quarter)]" caption="Month (Quarter)" attribute="1" defaultMemberUniqueName="[dim date].[Month (Quarter)].[All]" allUniqueName="[dim date].[Month (Quarter)].[All]" dimensionUniqueName="[dim date]" displayFolder="" count="0" memberValueDatatype="130" unbalanced="0"/>
    <cacheHierarchy uniqueName="[dim date].[Month (Month)]" caption="Month (Month)" attribute="1" defaultMemberUniqueName="[dim date].[Month (Month)].[All]" allUniqueName="[dim date].[Month (Month)].[All]" dimensionUniqueName="[dim date]" displayFolder="" count="0" memberValueDatatype="130" unbalanced="0"/>
    <cacheHierarchy uniqueName="[dim date1].[date]" caption="date" attribute="1" time="1" defaultMemberUniqueName="[dim date1].[date].[All]" allUniqueName="[dim date1].[date].[All]" dimensionUniqueName="[dim date1]" displayFolder="" count="0" memberValueDatatype="7" unbalanced="0"/>
    <cacheHierarchy uniqueName="[dim date1].[Month]" caption="Month" attribute="1" time="1" defaultMemberUniqueName="[dim date1].[Month].[All]" allUniqueName="[dim date1].[Month].[All]" dimensionUniqueName="[dim date1]" displayFolder="" count="0" memberValueDatatype="7" unbalanced="0"/>
    <cacheHierarchy uniqueName="[dim date1].[FY]" caption="FY" attribute="1" defaultMemberUniqueName="[dim date1].[FY].[All]" allUniqueName="[dim date1].[FY].[All]" dimensionUniqueName="[dim date1]" displayFolder="" count="0" memberValueDatatype="130" unbalanced="0"/>
    <cacheHierarchy uniqueName="[dim date1].[MMM]" caption="MMM" attribute="1" defaultMemberUniqueName="[dim date1].[MMM].[All]" allUniqueName="[dim date1].[MMM].[All]" dimensionUniqueName="[dim date1]" displayFolder="" count="2" memberValueDatatype="130" unbalanced="0">
      <fieldsUsage count="2">
        <fieldUsage x="-1"/>
        <fieldUsage x="7"/>
      </fieldsUsage>
    </cacheHierarchy>
    <cacheHierarchy uniqueName="[dim date1].[FY_month]" caption="FY_month" attribute="1" defaultMemberUniqueName="[dim date1].[FY_month].[All]" allUniqueName="[dim date1].[FY_month].[All]" dimensionUniqueName="[dim date1]" displayFolder="" count="0" memberValueDatatype="20" unbalanced="0"/>
    <cacheHierarchy uniqueName="[dim date1].[FY_No]" caption="FY_No" attribute="1" defaultMemberUniqueName="[dim date1].[FY_No].[All]" allUniqueName="[dim date1].[FY_No].[All]" dimensionUniqueName="[dim date1]" displayFolder="" count="0" memberValueDatatype="20" unbalanced="0"/>
    <cacheHierarchy uniqueName="[dim date1].[FY_Quarter_Divide]" caption="FY_Quarter_Divide" attribute="1" defaultMemberUniqueName="[dim date1].[FY_Quarter_Divide].[All]" allUniqueName="[dim date1].[FY_Quarter_Divide].[All]" dimensionUniqueName="[dim date1]" displayFolder="" count="0" memberValueDatatype="5" unbalanced="0"/>
    <cacheHierarchy uniqueName="[dim date1].[fy_quarter]" caption="fy_quarter" attribute="1" defaultMemberUniqueName="[dim date1].[fy_quarter].[All]" allUniqueName="[dim date1].[fy_quarter].[All]" dimensionUniqueName="[dim date1]" displayFolder="" count="2" memberValueDatatype="20" unbalanced="0">
      <fieldsUsage count="2">
        <fieldUsage x="-1"/>
        <fieldUsage x="8"/>
      </fieldsUsage>
    </cacheHierarchy>
    <cacheHierarchy uniqueName="[dim date1].[Month (Year)]" caption="Month (Year)" attribute="1" defaultMemberUniqueName="[dim date1].[Month (Year)].[All]" allUniqueName="[dim date1].[Month (Year)].[All]" dimensionUniqueName="[dim date1]" displayFolder="" count="0" memberValueDatatype="130" unbalanced="0"/>
    <cacheHierarchy uniqueName="[dim date1].[Month (Quarter)]" caption="Month (Quarter)" attribute="1" defaultMemberUniqueName="[dim date1].[Month (Quarter)].[All]" allUniqueName="[dim date1].[Month (Quarter)].[All]" dimensionUniqueName="[dim date1]" displayFolder="" count="0" memberValueDatatype="130" unbalanced="0"/>
    <cacheHierarchy uniqueName="[dim date1].[Month (Month)]" caption="Month (Month)" attribute="1" defaultMemberUniqueName="[dim date1].[Month (Month)].[All]" allUniqueName="[dim date1].[Month (Month)].[All]" dimensionUniqueName="[dim date1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0" memberValueDatatype="130" unbalanced="0"/>
    <cacheHierarchy uniqueName="[dim market1].[market]" caption="market" attribute="1" defaultMemberUniqueName="[dim market1].[market].[All]" allUniqueName="[dim market1].[market].[All]" dimensionUniqueName="[dim market1]" displayFolder="" count="2" memberValueDatatype="130" unbalanced="0">
      <fieldsUsage count="2">
        <fieldUsage x="-1"/>
        <fieldUsage x="2"/>
      </fieldsUsage>
    </cacheHierarchy>
    <cacheHierarchy uniqueName="[dim market1].[sub_zone]" caption="sub_zone" attribute="1" defaultMemberUniqueName="[dim market1].[sub_zone].[All]" allUniqueName="[dim market1].[sub_zone].[All]" dimensionUniqueName="[dim market1]" displayFolder="" count="0" memberValueDatatype="130" unbalanced="0"/>
    <cacheHierarchy uniqueName="[dim market1].[region]" caption="region" attribute="1" defaultMemberUniqueName="[dim market1].[region].[All]" allUniqueName="[dim market1].[region].[All]" dimensionUniqueName="[dim market1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dim product1].[product_code]" caption="product_code" attribute="1" defaultMemberUniqueName="[dim product1].[product_code].[All]" allUniqueName="[dim product1].[product_code].[All]" dimensionUniqueName="[dim product1]" displayFolder="" count="0" memberValueDatatype="130" unbalanced="0"/>
    <cacheHierarchy uniqueName="[dim product1].[division]" caption="division" attribute="1" defaultMemberUniqueName="[dim product1].[division].[All]" allUniqueName="[dim product1].[division].[All]" dimensionUniqueName="[dim product1]" displayFolder="" count="2" memberValueDatatype="130" unbalanced="0">
      <fieldsUsage count="2">
        <fieldUsage x="-1"/>
        <fieldUsage x="1"/>
      </fieldsUsage>
    </cacheHierarchy>
    <cacheHierarchy uniqueName="[dim product1].[segment]" caption="segment" attribute="1" defaultMemberUniqueName="[dim product1].[segment].[All]" allUniqueName="[dim product1].[segment].[All]" dimensionUniqueName="[dim product1]" displayFolder="" count="0" memberValueDatatype="130" unbalanced="0"/>
    <cacheHierarchy uniqueName="[dim product1].[category]" caption="category" attribute="1" defaultMemberUniqueName="[dim product1].[category].[All]" allUniqueName="[dim product1].[category].[All]" dimensionUniqueName="[dim product1]" displayFolder="" count="0" memberValueDatatype="130" unbalanced="0"/>
    <cacheHierarchy uniqueName="[dim product1].[product]" caption="product" attribute="1" defaultMemberUniqueName="[dim product1].[product].[All]" allUniqueName="[dim product1].[product].[All]" dimensionUniqueName="[dim product1]" displayFolder="" count="0" memberValueDatatype="130" unbalanced="0"/>
    <cacheHierarchy uniqueName="[dim product1].[variant]" caption="variant" attribute="1" defaultMemberUniqueName="[dim product1].[variant].[All]" allUniqueName="[dim product1].[variant].[All]" dimensionUniqueName="[dim product1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customer name]" caption="customer name" attribute="1" defaultMemberUniqueName="[fact sales monthly].[customer name].[All]" allUniqueName="[fact sales monthly].[customer name].[All]" dimensionUniqueName="[fact sales monthly]" displayFolder="" count="0" memberValueDatatype="130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total cost]" caption="total cost" attribute="1" defaultMemberUniqueName="[fact sales monthly].[total cost].[All]" allUniqueName="[fact sales monthly].[total cost].[All]" dimensionUniqueName="[fact sales monthly]" displayFolder="" count="0" memberValueDatatype="5" unbalanced="0"/>
    <cacheHierarchy uniqueName="[fact sales monthly1].[date]" caption="date" attribute="1" time="1" defaultMemberUniqueName="[fact sales monthly1].[date].[All]" allUniqueName="[fact sales monthly1].[date].[All]" dimensionUniqueName="[fact sales monthly1]" displayFolder="" count="0" memberValueDatatype="7" unbalanced="0"/>
    <cacheHierarchy uniqueName="[fact sales monthly1].[product_code]" caption="product_code" attribute="1" defaultMemberUniqueName="[fact sales monthly1].[product_code].[All]" allUniqueName="[fact sales monthly1].[product_code].[All]" dimensionUniqueName="[fact sales monthly1]" displayFolder="" count="0" memberValueDatatype="130" unbalanced="0"/>
    <cacheHierarchy uniqueName="[fact sales monthly1].[customer_code]" caption="customer_code" attribute="1" defaultMemberUniqueName="[fact sales monthly1].[customer_code].[All]" allUniqueName="[fact sales monthly1].[customer_code].[All]" dimensionUniqueName="[fact sales monthly1]" displayFolder="" count="0" memberValueDatatype="20" unbalanced="0"/>
    <cacheHierarchy uniqueName="[fact sales monthly1].[Qty]" caption="Qty" attribute="1" defaultMemberUniqueName="[fact sales monthly1].[Qty].[All]" allUniqueName="[fact sales monthly1].[Qty].[All]" dimensionUniqueName="[fact sales monthly1]" displayFolder="" count="0" memberValueDatatype="20" unbalanced="0"/>
    <cacheHierarchy uniqueName="[fact sales monthly1].[net_sales_amount]" caption="net_sales_amount" attribute="1" defaultMemberUniqueName="[fact sales monthly1].[net_sales_amount].[All]" allUniqueName="[fact sales monthly1].[net_sales_amount].[All]" dimensionUniqueName="[fact sales monthly1]" displayFolder="" count="0" memberValueDatatype="5" unbalanced="0"/>
    <cacheHierarchy uniqueName="[fact sales monthly1].[freight_cost]" caption="freight_cost" attribute="1" defaultMemberUniqueName="[fact sales monthly1].[freight_cost].[All]" allUniqueName="[fact sales monthly1].[freight_cost].[All]" dimensionUniqueName="[fact sales monthly1]" displayFolder="" count="0" memberValueDatatype="5" unbalanced="0"/>
    <cacheHierarchy uniqueName="[fact sales monthly1].[manufacturing_cost]" caption="manufacturing_cost" attribute="1" defaultMemberUniqueName="[fact sales monthly1].[manufacturing_cost].[All]" allUniqueName="[fact sales monthly1].[manufacturing_cost].[All]" dimensionUniqueName="[fact sales monthly1]" displayFolder="" count="0" memberValueDatatype="5" unbalanced="0"/>
    <cacheHierarchy uniqueName="[fact sales monthly1].[customer name]" caption="customer name" attribute="1" defaultMemberUniqueName="[fact sales monthly1].[customer name].[All]" allUniqueName="[fact sales monthly1].[customer name].[All]" dimensionUniqueName="[fact sales monthly1]" displayFolder="" count="0" memberValueDatatype="20" unbalanced="0"/>
    <cacheHierarchy uniqueName="[fact sales monthly1].[FY]" caption="FY" attribute="1" defaultMemberUniqueName="[fact sales monthly1].[FY].[All]" allUniqueName="[fact sales monthly1].[FY].[All]" dimensionUniqueName="[fact sales monthly1]" displayFolder="" count="2" memberValueDatatype="20" unbalanced="0">
      <fieldsUsage count="2">
        <fieldUsage x="-1"/>
        <fieldUsage x="9"/>
      </fieldsUsage>
    </cacheHierarchy>
    <cacheHierarchy uniqueName="[fact sales monthly1].[total cost]" caption="total cost" attribute="1" defaultMemberUniqueName="[fact sales monthly1].[total cost].[All]" allUniqueName="[fact sales monthly1].[total cost].[All]" dimensionUniqueName="[fact sales monthly1]" displayFolder="" count="0" memberValueDatatype="5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 date].[Month (Month Index)]" caption="Month (Month Index)" attribute="1" defaultMemberUniqueName="[dim date].[Month (Month Index)].[All]" allUniqueName="[dim date].[Month (Month Index)].[All]" dimensionUniqueName="[dim date]" displayFolder="" count="0" memberValueDatatype="20" unbalanced="0" hidden="1"/>
    <cacheHierarchy uniqueName="[dim date1].[Month (Month Index)]" caption="Month (Month Index)" attribute="1" defaultMemberUniqueName="[dim date1].[Month (Month Index)].[All]" allUniqueName="[dim date1].[Month (Month Index)].[All]" dimensionUniqueName="[dim date1]" displayFolder="" count="0" memberValueDatatype="20" unbalanced="0" hidden="1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6"/>
      </fieldsUsage>
    </cacheHierarchy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 sales monthly" count="0"/>
    <cacheHierarchy uniqueName="[Measures].[Net Sales 2020]" caption="Net Sales 2020" measure="1" displayFolder="" measureGroup="fact sales monthly" count="0"/>
    <cacheHierarchy uniqueName="[Measures].[Net Sales 2021]" caption="Net Sales 2021" measure="1" displayFolder="" measureGroup="fact sales monthly" count="0"/>
    <cacheHierarchy uniqueName="[Measures].[2021 v/s 2020]" caption="2021 v/s 2020" measure="1" displayFolder="" measureGroup="fact sales monthly" count="0"/>
    <cacheHierarchy uniqueName="[Measures].[GM]" caption="GM" measure="1" displayFolder="" measureGroup="fact sales monthly" count="0" oneField="1">
      <fieldsUsage count="1">
        <fieldUsage x="4"/>
      </fieldsUsage>
    </cacheHierarchy>
    <cacheHierarchy uniqueName="[Measures].[21 V/ 20]" caption="21 V/ 20" measure="1" displayFolder="" measureGroup="fact sales 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dim date]" caption="__XL_Count dim date" measure="1" displayFolder="" measureGroup="dim date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customer1]" caption="__XL_Count dim customer1" measure="1" displayFolder="" measureGroup="dim customer1" count="0" hidden="1"/>
    <cacheHierarchy uniqueName="[Measures].[__XL_Count dim market1]" caption="__XL_Count dim market1" measure="1" displayFolder="" measureGroup="dim market1" count="0" hidden="1"/>
    <cacheHierarchy uniqueName="[Measures].[__XL_Count dim product1]" caption="__XL_Count dim product1" measure="1" displayFolder="" measureGroup="dim product1" count="0" hidden="1"/>
    <cacheHierarchy uniqueName="[Measures].[__XL_Count dim date1]" caption="__XL_Count dim date1" measure="1" displayFolder="" measureGroup="dim date1" count="0" hidden="1"/>
    <cacheHierarchy uniqueName="[Measures].[__XL_Count fact sales monthly1]" caption="__XL_Count fact sales monthly1" measure="1" displayFolder="" measureGroup="fact sales monthly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market]" caption="Count of market" measure="1" displayFolder="" measureGroup="dim 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ty 2]" caption="Sum of Qty 2" measure="1" displayFolder="" measureGroup="fact sales monthly1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market 2]" caption="Count of market 2" measure="1" displayFolder="" measureGroup="dim customer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7">
    <dimension name="dim customer" uniqueName="[dim customer]" caption="dim customer"/>
    <dimension name="dim customer1" uniqueName="[dim customer1]" caption="dim customer1"/>
    <dimension name="dim date" uniqueName="[dim date]" caption="dim date"/>
    <dimension name="dim date1" uniqueName="[dim date1]" caption="dim date1"/>
    <dimension name="dim market" uniqueName="[dim market]" caption="dim market"/>
    <dimension name="dim market1" uniqueName="[dim market1]" caption="dim market1"/>
    <dimension name="dim product" uniqueName="[dim product]" caption="dim product"/>
    <dimension name="dim product1" uniqueName="[dim product1]" caption="dim product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 monthly" uniqueName="[fact sales monthly]" caption="fact sales monthly"/>
    <dimension name="fact sales monthly1" uniqueName="[fact sales monthly1]" caption="fact sales monthly1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16">
    <measureGroup name="dim customer" caption="dim customer"/>
    <measureGroup name="dim customer1" caption="dim customer1"/>
    <measureGroup name="dim date" caption="dim date"/>
    <measureGroup name="dim date1" caption="dim date1"/>
    <measureGroup name="dim market" caption="dim market"/>
    <measureGroup name="dim market1" caption="dim market1"/>
    <measureGroup name="dim product" caption="dim product"/>
    <measureGroup name="dim product1" caption="dim product1"/>
    <measureGroup name="dim_customer" caption="dim_customer"/>
    <measureGroup name="dim_date" caption="dim_date"/>
    <measureGroup name="dim_market" caption="dim_market"/>
    <measureGroup name="dim_product" caption="dim_product"/>
    <measureGroup name="fact sales monthly" caption="fact sales monthly"/>
    <measureGroup name="fact sales monthly1" caption="fact sales monthly1"/>
    <measureGroup name="fact_sales_monthly" caption="fact_sales_monthly"/>
    <measureGroup name="ns_targets_2021" caption="ns_targets_2021"/>
  </measureGroups>
  <maps count="3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8" dimension="10"/>
    <map measureGroup="9" dimension="9"/>
    <map measureGroup="10" dimension="10"/>
    <map measureGroup="11" dimension="11"/>
    <map measureGroup="12" dimension="0"/>
    <map measureGroup="12" dimension="2"/>
    <map measureGroup="12" dimension="4"/>
    <map measureGroup="12" dimension="6"/>
    <map measureGroup="12" dimension="12"/>
    <map measureGroup="13" dimension="1"/>
    <map measureGroup="13" dimension="3"/>
    <map measureGroup="13" dimension="5"/>
    <map measureGroup="13" dimension="7"/>
    <map measureGroup="13" dimension="13"/>
    <map measureGroup="14" dimension="8"/>
    <map measureGroup="14" dimension="9"/>
    <map measureGroup="14" dimension="10"/>
    <map measureGroup="14" dimension="11"/>
    <map measureGroup="14" dimension="14"/>
    <map measureGroup="15" dimension="9"/>
    <map measureGroup="15" dimension="10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15.567124074078" backgroundQuery="1" createdVersion="8" refreshedVersion="8" minRefreshableVersion="3" recordCount="0" supportSubquery="1" supportAdvancedDrill="1" xr:uid="{9C967B78-875F-47D0-B7AB-BE0A61E622A4}">
  <cacheSource type="external" connectionId="27"/>
  <cacheFields count="10">
    <cacheField name="[dim market1].[region].[region]" caption="region" numFmtId="0" hierarchy="37" level="1">
      <sharedItems containsSemiMixedTypes="0" containsNonDate="0" containsString="0"/>
    </cacheField>
    <cacheField name="[dim product1].[division].[division]" caption="division" numFmtId="0" hierarchy="45" level="1">
      <sharedItems containsSemiMixedTypes="0" containsNonDate="0" containsString="0"/>
    </cacheField>
    <cacheField name="[dim market1].[market].[market]" caption="market" numFmtId="0" hierarchy="35" level="1">
      <sharedItems containsSemiMixedTypes="0" containsNonDate="0" containsString="0"/>
    </cacheField>
    <cacheField name="[Measures].[Net Sales]" caption="Net Sales" numFmtId="0" hierarchy="109" level="32767"/>
    <cacheField name="[Measures].[GM]" caption="GM" numFmtId="0" hierarchy="124" level="32767"/>
    <cacheField name="[Measures].[GM %]" caption="GM %" numFmtId="0" hierarchy="119" level="32767"/>
    <cacheField name="[Measures].[COGS]" caption="COGS" numFmtId="0" hierarchy="117" level="32767"/>
    <cacheField name="[dim date1].[MMM].[MMM]" caption="MMM" numFmtId="0" hierarchy="24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 date1].[fy_quarter].[fy_quarter]" caption="fy_quarter" numFmtId="0" hierarchy="28" level="1">
      <sharedItems count="4">
        <s v="Q1"/>
        <s v="Q2"/>
        <s v="Q3"/>
        <s v="Q4"/>
      </sharedItems>
    </cacheField>
    <cacheField name="[fact sales monthly1].[FY].[FY]" caption="FY" numFmtId="0" hierarchy="91" level="1">
      <sharedItems containsSemiMixedTypes="0" containsNonDate="0" containsString="0"/>
    </cacheField>
  </cacheFields>
  <cacheHierarchies count="148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customer1].[customer_code]" caption="customer_code" attribute="1" defaultMemberUniqueName="[dim customer1].[customer_code].[All]" allUniqueName="[dim customer1].[customer_code].[All]" dimensionUniqueName="[dim customer1]" displayFolder="" count="0" memberValueDatatype="20" unbalanced="0"/>
    <cacheHierarchy uniqueName="[dim customer1].[customer]" caption="customer" attribute="1" defaultMemberUniqueName="[dim customer1].[customer].[All]" allUniqueName="[dim customer1].[customer].[All]" dimensionUniqueName="[dim customer1]" displayFolder="" count="0" memberValueDatatype="130" unbalanced="0"/>
    <cacheHierarchy uniqueName="[dim customer1].[market]" caption="market" attribute="1" defaultMemberUniqueName="[dim customer1].[market].[All]" allUniqueName="[dim customer1].[market].[All]" dimensionUniqueName="[dim customer1]" displayFolder="" count="0" memberValueDatatype="130" unbalanced="0"/>
    <cacheHierarchy uniqueName="[dim customer1].[platform]" caption="platform" attribute="1" defaultMemberUniqueName="[dim customer1].[platform].[All]" allUniqueName="[dim customer1].[platform].[All]" dimensionUniqueName="[dim customer1]" displayFolder="" count="0" memberValueDatatype="130" unbalanced="0"/>
    <cacheHierarchy uniqueName="[dim customer1].[channel]" caption="channel" attribute="1" defaultMemberUniqueName="[dim customer1].[channel].[All]" allUniqueName="[dim customer1].[channel].[All]" dimensionUniqueName="[dim customer1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Y_month]" caption="FY_month" attribute="1" defaultMemberUniqueName="[dim date].[FY_month].[All]" allUniqueName="[dim date].[FY_month].[All]" dimensionUniqueName="[dim date]" displayFolder="" count="0" memberValueDatatype="20" unbalanced="0"/>
    <cacheHierarchy uniqueName="[dim date].[FY_No]" caption="FY_No" attribute="1" defaultMemberUniqueName="[dim date].[FY_No].[All]" allUniqueName="[dim date].[FY_No].[All]" dimensionUniqueName="[dim date]" displayFolder="" count="0" memberValueDatatype="20" unbalanced="0"/>
    <cacheHierarchy uniqueName="[dim date].[FY_Quarter_Divide]" caption="FY_Quarter_Divide" attribute="1" defaultMemberUniqueName="[dim date].[FY_Quarter_Divide].[All]" allUniqueName="[dim date].[FY_Quarter_Divide].[All]" dimensionUniqueName="[dim date]" displayFolder="" count="0" memberValueDatatype="5" unbalanced="0"/>
    <cacheHierarchy uniqueName="[dim date].[fy_quarter]" caption="fy_quarter" attribute="1" defaultMemberUniqueName="[dim date].[fy_quarter].[All]" allUniqueName="[dim date].[fy_quarter].[All]" dimensionUniqueName="[dim date]" displayFolder="" count="0" memberValueDatatype="130" unbalanced="0"/>
    <cacheHierarchy uniqueName="[dim date].[Month (Year)]" caption="Month (Year)" attribute="1" defaultMemberUniqueName="[dim date].[Month (Year)].[All]" allUniqueName="[dim date].[Month (Year)].[All]" dimensionUniqueName="[dim date]" displayFolder="" count="0" memberValueDatatype="130" unbalanced="0"/>
    <cacheHierarchy uniqueName="[dim date].[Month (Quarter)]" caption="Month (Quarter)" attribute="1" defaultMemberUniqueName="[dim date].[Month (Quarter)].[All]" allUniqueName="[dim date].[Month (Quarter)].[All]" dimensionUniqueName="[dim date]" displayFolder="" count="0" memberValueDatatype="130" unbalanced="0"/>
    <cacheHierarchy uniqueName="[dim date].[Month (Month)]" caption="Month (Month)" attribute="1" defaultMemberUniqueName="[dim date].[Month (Month)].[All]" allUniqueName="[dim date].[Month (Month)].[All]" dimensionUniqueName="[dim date]" displayFolder="" count="0" memberValueDatatype="130" unbalanced="0"/>
    <cacheHierarchy uniqueName="[dim date1].[date]" caption="date" attribute="1" time="1" defaultMemberUniqueName="[dim date1].[date].[All]" allUniqueName="[dim date1].[date].[All]" dimensionUniqueName="[dim date1]" displayFolder="" count="0" memberValueDatatype="7" unbalanced="0"/>
    <cacheHierarchy uniqueName="[dim date1].[Month]" caption="Month" attribute="1" time="1" defaultMemberUniqueName="[dim date1].[Month].[All]" allUniqueName="[dim date1].[Month].[All]" dimensionUniqueName="[dim date1]" displayFolder="" count="0" memberValueDatatype="7" unbalanced="0"/>
    <cacheHierarchy uniqueName="[dim date1].[FY]" caption="FY" attribute="1" defaultMemberUniqueName="[dim date1].[FY].[All]" allUniqueName="[dim date1].[FY].[All]" dimensionUniqueName="[dim date1]" displayFolder="" count="0" memberValueDatatype="130" unbalanced="0"/>
    <cacheHierarchy uniqueName="[dim date1].[MMM]" caption="MMM" attribute="1" defaultMemberUniqueName="[dim date1].[MMM].[All]" allUniqueName="[dim date1].[MMM].[All]" dimensionUniqueName="[dim date1]" displayFolder="" count="2" memberValueDatatype="130" unbalanced="0">
      <fieldsUsage count="2">
        <fieldUsage x="-1"/>
        <fieldUsage x="7"/>
      </fieldsUsage>
    </cacheHierarchy>
    <cacheHierarchy uniqueName="[dim date1].[FY_month]" caption="FY_month" attribute="1" defaultMemberUniqueName="[dim date1].[FY_month].[All]" allUniqueName="[dim date1].[FY_month].[All]" dimensionUniqueName="[dim date1]" displayFolder="" count="0" memberValueDatatype="20" unbalanced="0"/>
    <cacheHierarchy uniqueName="[dim date1].[FY_No]" caption="FY_No" attribute="1" defaultMemberUniqueName="[dim date1].[FY_No].[All]" allUniqueName="[dim date1].[FY_No].[All]" dimensionUniqueName="[dim date1]" displayFolder="" count="0" memberValueDatatype="20" unbalanced="0"/>
    <cacheHierarchy uniqueName="[dim date1].[FY_Quarter_Divide]" caption="FY_Quarter_Divide" attribute="1" defaultMemberUniqueName="[dim date1].[FY_Quarter_Divide].[All]" allUniqueName="[dim date1].[FY_Quarter_Divide].[All]" dimensionUniqueName="[dim date1]" displayFolder="" count="0" memberValueDatatype="5" unbalanced="0"/>
    <cacheHierarchy uniqueName="[dim date1].[fy_quarter]" caption="fy_quarter" attribute="1" defaultMemberUniqueName="[dim date1].[fy_quarter].[All]" allUniqueName="[dim date1].[fy_quarter].[All]" dimensionUniqueName="[dim date1]" displayFolder="" count="2" memberValueDatatype="20" unbalanced="0">
      <fieldsUsage count="2">
        <fieldUsage x="-1"/>
        <fieldUsage x="8"/>
      </fieldsUsage>
    </cacheHierarchy>
    <cacheHierarchy uniqueName="[dim date1].[Month (Year)]" caption="Month (Year)" attribute="1" defaultMemberUniqueName="[dim date1].[Month (Year)].[All]" allUniqueName="[dim date1].[Month (Year)].[All]" dimensionUniqueName="[dim date1]" displayFolder="" count="0" memberValueDatatype="130" unbalanced="0"/>
    <cacheHierarchy uniqueName="[dim date1].[Month (Quarter)]" caption="Month (Quarter)" attribute="1" defaultMemberUniqueName="[dim date1].[Month (Quarter)].[All]" allUniqueName="[dim date1].[Month (Quarter)].[All]" dimensionUniqueName="[dim date1]" displayFolder="" count="0" memberValueDatatype="130" unbalanced="0"/>
    <cacheHierarchy uniqueName="[dim date1].[Month (Month)]" caption="Month (Month)" attribute="1" defaultMemberUniqueName="[dim date1].[Month (Month)].[All]" allUniqueName="[dim date1].[Month (Month)].[All]" dimensionUniqueName="[dim date1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0" memberValueDatatype="130" unbalanced="0"/>
    <cacheHierarchy uniqueName="[dim market1].[market]" caption="market" attribute="1" defaultMemberUniqueName="[dim market1].[market].[All]" allUniqueName="[dim market1].[market].[All]" dimensionUniqueName="[dim market1]" displayFolder="" count="2" memberValueDatatype="130" unbalanced="0">
      <fieldsUsage count="2">
        <fieldUsage x="-1"/>
        <fieldUsage x="2"/>
      </fieldsUsage>
    </cacheHierarchy>
    <cacheHierarchy uniqueName="[dim market1].[sub_zone]" caption="sub_zone" attribute="1" defaultMemberUniqueName="[dim market1].[sub_zone].[All]" allUniqueName="[dim market1].[sub_zone].[All]" dimensionUniqueName="[dim market1]" displayFolder="" count="0" memberValueDatatype="130" unbalanced="0"/>
    <cacheHierarchy uniqueName="[dim market1].[region]" caption="region" attribute="1" defaultMemberUniqueName="[dim market1].[region].[All]" allUniqueName="[dim market1].[region].[All]" dimensionUniqueName="[dim market1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dim product1].[product_code]" caption="product_code" attribute="1" defaultMemberUniqueName="[dim product1].[product_code].[All]" allUniqueName="[dim product1].[product_code].[All]" dimensionUniqueName="[dim product1]" displayFolder="" count="0" memberValueDatatype="130" unbalanced="0"/>
    <cacheHierarchy uniqueName="[dim product1].[division]" caption="division" attribute="1" defaultMemberUniqueName="[dim product1].[division].[All]" allUniqueName="[dim product1].[division].[All]" dimensionUniqueName="[dim product1]" displayFolder="" count="2" memberValueDatatype="130" unbalanced="0">
      <fieldsUsage count="2">
        <fieldUsage x="-1"/>
        <fieldUsage x="1"/>
      </fieldsUsage>
    </cacheHierarchy>
    <cacheHierarchy uniqueName="[dim product1].[segment]" caption="segment" attribute="1" defaultMemberUniqueName="[dim product1].[segment].[All]" allUniqueName="[dim product1].[segment].[All]" dimensionUniqueName="[dim product1]" displayFolder="" count="0" memberValueDatatype="130" unbalanced="0"/>
    <cacheHierarchy uniqueName="[dim product1].[category]" caption="category" attribute="1" defaultMemberUniqueName="[dim product1].[category].[All]" allUniqueName="[dim product1].[category].[All]" dimensionUniqueName="[dim product1]" displayFolder="" count="0" memberValueDatatype="130" unbalanced="0"/>
    <cacheHierarchy uniqueName="[dim product1].[product]" caption="product" attribute="1" defaultMemberUniqueName="[dim product1].[product].[All]" allUniqueName="[dim product1].[product].[All]" dimensionUniqueName="[dim product1]" displayFolder="" count="0" memberValueDatatype="130" unbalanced="0"/>
    <cacheHierarchy uniqueName="[dim product1].[variant]" caption="variant" attribute="1" defaultMemberUniqueName="[dim product1].[variant].[All]" allUniqueName="[dim product1].[variant].[All]" dimensionUniqueName="[dim product1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customer name]" caption="customer name" attribute="1" defaultMemberUniqueName="[fact sales monthly].[customer name].[All]" allUniqueName="[fact sales monthly].[customer name].[All]" dimensionUniqueName="[fact sales monthly]" displayFolder="" count="0" memberValueDatatype="130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total cost]" caption="total cost" attribute="1" defaultMemberUniqueName="[fact sales monthly].[total cost].[All]" allUniqueName="[fact sales monthly].[total cost].[All]" dimensionUniqueName="[fact sales monthly]" displayFolder="" count="0" memberValueDatatype="5" unbalanced="0"/>
    <cacheHierarchy uniqueName="[fact sales monthly1].[date]" caption="date" attribute="1" time="1" defaultMemberUniqueName="[fact sales monthly1].[date].[All]" allUniqueName="[fact sales monthly1].[date].[All]" dimensionUniqueName="[fact sales monthly1]" displayFolder="" count="0" memberValueDatatype="7" unbalanced="0"/>
    <cacheHierarchy uniqueName="[fact sales monthly1].[product_code]" caption="product_code" attribute="1" defaultMemberUniqueName="[fact sales monthly1].[product_code].[All]" allUniqueName="[fact sales monthly1].[product_code].[All]" dimensionUniqueName="[fact sales monthly1]" displayFolder="" count="0" memberValueDatatype="130" unbalanced="0"/>
    <cacheHierarchy uniqueName="[fact sales monthly1].[customer_code]" caption="customer_code" attribute="1" defaultMemberUniqueName="[fact sales monthly1].[customer_code].[All]" allUniqueName="[fact sales monthly1].[customer_code].[All]" dimensionUniqueName="[fact sales monthly1]" displayFolder="" count="0" memberValueDatatype="20" unbalanced="0"/>
    <cacheHierarchy uniqueName="[fact sales monthly1].[Qty]" caption="Qty" attribute="1" defaultMemberUniqueName="[fact sales monthly1].[Qty].[All]" allUniqueName="[fact sales monthly1].[Qty].[All]" dimensionUniqueName="[fact sales monthly1]" displayFolder="" count="0" memberValueDatatype="20" unbalanced="0"/>
    <cacheHierarchy uniqueName="[fact sales monthly1].[net_sales_amount]" caption="net_sales_amount" attribute="1" defaultMemberUniqueName="[fact sales monthly1].[net_sales_amount].[All]" allUniqueName="[fact sales monthly1].[net_sales_amount].[All]" dimensionUniqueName="[fact sales monthly1]" displayFolder="" count="0" memberValueDatatype="5" unbalanced="0"/>
    <cacheHierarchy uniqueName="[fact sales monthly1].[freight_cost]" caption="freight_cost" attribute="1" defaultMemberUniqueName="[fact sales monthly1].[freight_cost].[All]" allUniqueName="[fact sales monthly1].[freight_cost].[All]" dimensionUniqueName="[fact sales monthly1]" displayFolder="" count="0" memberValueDatatype="5" unbalanced="0"/>
    <cacheHierarchy uniqueName="[fact sales monthly1].[manufacturing_cost]" caption="manufacturing_cost" attribute="1" defaultMemberUniqueName="[fact sales monthly1].[manufacturing_cost].[All]" allUniqueName="[fact sales monthly1].[manufacturing_cost].[All]" dimensionUniqueName="[fact sales monthly1]" displayFolder="" count="0" memberValueDatatype="5" unbalanced="0"/>
    <cacheHierarchy uniqueName="[fact sales monthly1].[customer name]" caption="customer name" attribute="1" defaultMemberUniqueName="[fact sales monthly1].[customer name].[All]" allUniqueName="[fact sales monthly1].[customer name].[All]" dimensionUniqueName="[fact sales monthly1]" displayFolder="" count="0" memberValueDatatype="20" unbalanced="0"/>
    <cacheHierarchy uniqueName="[fact sales monthly1].[FY]" caption="FY" attribute="1" defaultMemberUniqueName="[fact sales monthly1].[FY].[All]" allUniqueName="[fact sales monthly1].[FY].[All]" dimensionUniqueName="[fact sales monthly1]" displayFolder="" count="2" memberValueDatatype="20" unbalanced="0">
      <fieldsUsage count="2">
        <fieldUsage x="-1"/>
        <fieldUsage x="9"/>
      </fieldsUsage>
    </cacheHierarchy>
    <cacheHierarchy uniqueName="[fact sales monthly1].[total cost]" caption="total cost" attribute="1" defaultMemberUniqueName="[fact sales monthly1].[total cost].[All]" allUniqueName="[fact sales monthly1].[total cost].[All]" dimensionUniqueName="[fact sales monthly1]" displayFolder="" count="0" memberValueDatatype="5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 date].[Month (Month Index)]" caption="Month (Month Index)" attribute="1" defaultMemberUniqueName="[dim date].[Month (Month Index)].[All]" allUniqueName="[dim date].[Month (Month Index)].[All]" dimensionUniqueName="[dim date]" displayFolder="" count="0" memberValueDatatype="20" unbalanced="0" hidden="1"/>
    <cacheHierarchy uniqueName="[dim date1].[Month (Month Index)]" caption="Month (Month Index)" attribute="1" defaultMemberUniqueName="[dim date1].[Month (Month Index)].[All]" allUniqueName="[dim date1].[Month (Month Index)].[All]" dimensionUniqueName="[dim date1]" displayFolder="" count="0" memberValueDatatype="20" unbalanced="0" hidden="1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6"/>
      </fieldsUsage>
    </cacheHierarchy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 sales monthly" count="0"/>
    <cacheHierarchy uniqueName="[Measures].[Net Sales 2020]" caption="Net Sales 2020" measure="1" displayFolder="" measureGroup="fact sales monthly" count="0"/>
    <cacheHierarchy uniqueName="[Measures].[Net Sales 2021]" caption="Net Sales 2021" measure="1" displayFolder="" measureGroup="fact sales monthly" count="0"/>
    <cacheHierarchy uniqueName="[Measures].[2021 v/s 2020]" caption="2021 v/s 2020" measure="1" displayFolder="" measureGroup="fact sales monthly" count="0"/>
    <cacheHierarchy uniqueName="[Measures].[GM]" caption="GM" measure="1" displayFolder="" measureGroup="fact sales monthly" count="0" oneField="1">
      <fieldsUsage count="1">
        <fieldUsage x="4"/>
      </fieldsUsage>
    </cacheHierarchy>
    <cacheHierarchy uniqueName="[Measures].[21 V/ 20]" caption="21 V/ 20" measure="1" displayFolder="" measureGroup="fact sales 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dim date]" caption="__XL_Count dim date" measure="1" displayFolder="" measureGroup="dim date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customer1]" caption="__XL_Count dim customer1" measure="1" displayFolder="" measureGroup="dim customer1" count="0" hidden="1"/>
    <cacheHierarchy uniqueName="[Measures].[__XL_Count dim market1]" caption="__XL_Count dim market1" measure="1" displayFolder="" measureGroup="dim market1" count="0" hidden="1"/>
    <cacheHierarchy uniqueName="[Measures].[__XL_Count dim product1]" caption="__XL_Count dim product1" measure="1" displayFolder="" measureGroup="dim product1" count="0" hidden="1"/>
    <cacheHierarchy uniqueName="[Measures].[__XL_Count dim date1]" caption="__XL_Count dim date1" measure="1" displayFolder="" measureGroup="dim date1" count="0" hidden="1"/>
    <cacheHierarchy uniqueName="[Measures].[__XL_Count fact sales monthly1]" caption="__XL_Count fact sales monthly1" measure="1" displayFolder="" measureGroup="fact sales monthly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market]" caption="Count of market" measure="1" displayFolder="" measureGroup="dim 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ty 2]" caption="Sum of Qty 2" measure="1" displayFolder="" measureGroup="fact sales monthly1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market 2]" caption="Count of market 2" measure="1" displayFolder="" measureGroup="dim customer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7">
    <dimension name="dim customer" uniqueName="[dim customer]" caption="dim customer"/>
    <dimension name="dim customer1" uniqueName="[dim customer1]" caption="dim customer1"/>
    <dimension name="dim date" uniqueName="[dim date]" caption="dim date"/>
    <dimension name="dim date1" uniqueName="[dim date1]" caption="dim date1"/>
    <dimension name="dim market" uniqueName="[dim market]" caption="dim market"/>
    <dimension name="dim market1" uniqueName="[dim market1]" caption="dim market1"/>
    <dimension name="dim product" uniqueName="[dim product]" caption="dim product"/>
    <dimension name="dim product1" uniqueName="[dim product1]" caption="dim product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 monthly" uniqueName="[fact sales monthly]" caption="fact sales monthly"/>
    <dimension name="fact sales monthly1" uniqueName="[fact sales monthly1]" caption="fact sales monthly1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16">
    <measureGroup name="dim customer" caption="dim customer"/>
    <measureGroup name="dim customer1" caption="dim customer1"/>
    <measureGroup name="dim date" caption="dim date"/>
    <measureGroup name="dim date1" caption="dim date1"/>
    <measureGroup name="dim market" caption="dim market"/>
    <measureGroup name="dim market1" caption="dim market1"/>
    <measureGroup name="dim product" caption="dim product"/>
    <measureGroup name="dim product1" caption="dim product1"/>
    <measureGroup name="dim_customer" caption="dim_customer"/>
    <measureGroup name="dim_date" caption="dim_date"/>
    <measureGroup name="dim_market" caption="dim_market"/>
    <measureGroup name="dim_product" caption="dim_product"/>
    <measureGroup name="fact sales monthly" caption="fact sales monthly"/>
    <measureGroup name="fact sales monthly1" caption="fact sales monthly1"/>
    <measureGroup name="fact_sales_monthly" caption="fact_sales_monthly"/>
    <measureGroup name="ns_targets_2021" caption="ns_targets_2021"/>
  </measureGroups>
  <maps count="3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8" dimension="10"/>
    <map measureGroup="9" dimension="9"/>
    <map measureGroup="10" dimension="10"/>
    <map measureGroup="11" dimension="11"/>
    <map measureGroup="12" dimension="0"/>
    <map measureGroup="12" dimension="2"/>
    <map measureGroup="12" dimension="4"/>
    <map measureGroup="12" dimension="6"/>
    <map measureGroup="12" dimension="12"/>
    <map measureGroup="13" dimension="1"/>
    <map measureGroup="13" dimension="3"/>
    <map measureGroup="13" dimension="5"/>
    <map measureGroup="13" dimension="7"/>
    <map measureGroup="13" dimension="13"/>
    <map measureGroup="14" dimension="8"/>
    <map measureGroup="14" dimension="9"/>
    <map measureGroup="14" dimension="10"/>
    <map measureGroup="14" dimension="11"/>
    <map measureGroup="14" dimension="14"/>
    <map measureGroup="15" dimension="9"/>
    <map measureGroup="15" dimension="10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26084328704" backgroundQuery="1" createdVersion="8" refreshedVersion="8" minRefreshableVersion="3" recordCount="0" supportSubquery="1" supportAdvancedDrill="1" xr:uid="{9202BC08-59FE-4A16-A76E-CA956E79943C}">
  <cacheSource type="external" connectionId="27"/>
  <cacheFields count="10">
    <cacheField name="[dim market1].[region].[region]" caption="region" numFmtId="0" hierarchy="37" level="1">
      <sharedItems containsSemiMixedTypes="0" containsNonDate="0" containsString="0"/>
    </cacheField>
    <cacheField name="[dim product1].[division].[division]" caption="division" numFmtId="0" hierarchy="45" level="1">
      <sharedItems containsSemiMixedTypes="0" containsNonDate="0" containsString="0"/>
    </cacheField>
    <cacheField name="[dim market1].[market].[market]" caption="market" numFmtId="0" hierarchy="35" level="1">
      <sharedItems containsSemiMixedTypes="0" containsNonDate="0" containsString="0"/>
    </cacheField>
    <cacheField name="[Measures].[Net Sales]" caption="Net Sales" numFmtId="0" hierarchy="109" level="32767"/>
    <cacheField name="[Measures].[GM]" caption="GM" numFmtId="0" hierarchy="124" level="32767"/>
    <cacheField name="[Measures].[GM %]" caption="GM %" numFmtId="0" hierarchy="119" level="32767"/>
    <cacheField name="[Measures].[COGS]" caption="COGS" numFmtId="0" hierarchy="117" level="32767"/>
    <cacheField name="[dim date1].[fy_quarter].[fy_quarter]" caption="fy_quarter" numFmtId="0" hierarchy="28" level="1">
      <sharedItems count="4">
        <s v="Q1"/>
        <s v="Q2"/>
        <s v="Q3"/>
        <s v="Q4"/>
      </sharedItems>
    </cacheField>
    <cacheField name="[fact sales monthly1].[FY].[FY]" caption="FY" numFmtId="0" hierarchy="91" level="1">
      <sharedItems containsSemiMixedTypes="0" containsNonDate="0" containsString="0"/>
    </cacheField>
    <cacheField name="[dim date1].[MMM].[MMM]" caption="MMM" numFmtId="0" hierarchy="24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148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customer1].[customer_code]" caption="customer_code" attribute="1" defaultMemberUniqueName="[dim customer1].[customer_code].[All]" allUniqueName="[dim customer1].[customer_code].[All]" dimensionUniqueName="[dim customer1]" displayFolder="" count="0" memberValueDatatype="20" unbalanced="0"/>
    <cacheHierarchy uniqueName="[dim customer1].[customer]" caption="customer" attribute="1" defaultMemberUniqueName="[dim customer1].[customer].[All]" allUniqueName="[dim customer1].[customer].[All]" dimensionUniqueName="[dim customer1]" displayFolder="" count="0" memberValueDatatype="130" unbalanced="0"/>
    <cacheHierarchy uniqueName="[dim customer1].[market]" caption="market" attribute="1" defaultMemberUniqueName="[dim customer1].[market].[All]" allUniqueName="[dim customer1].[market].[All]" dimensionUniqueName="[dim customer1]" displayFolder="" count="0" memberValueDatatype="130" unbalanced="0"/>
    <cacheHierarchy uniqueName="[dim customer1].[platform]" caption="platform" attribute="1" defaultMemberUniqueName="[dim customer1].[platform].[All]" allUniqueName="[dim customer1].[platform].[All]" dimensionUniqueName="[dim customer1]" displayFolder="" count="0" memberValueDatatype="130" unbalanced="0"/>
    <cacheHierarchy uniqueName="[dim customer1].[channel]" caption="channel" attribute="1" defaultMemberUniqueName="[dim customer1].[channel].[All]" allUniqueName="[dim customer1].[channel].[All]" dimensionUniqueName="[dim customer1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Y_month]" caption="FY_month" attribute="1" defaultMemberUniqueName="[dim date].[FY_month].[All]" allUniqueName="[dim date].[FY_month].[All]" dimensionUniqueName="[dim date]" displayFolder="" count="0" memberValueDatatype="20" unbalanced="0"/>
    <cacheHierarchy uniqueName="[dim date].[FY_No]" caption="FY_No" attribute="1" defaultMemberUniqueName="[dim date].[FY_No].[All]" allUniqueName="[dim date].[FY_No].[All]" dimensionUniqueName="[dim date]" displayFolder="" count="0" memberValueDatatype="20" unbalanced="0"/>
    <cacheHierarchy uniqueName="[dim date].[FY_Quarter_Divide]" caption="FY_Quarter_Divide" attribute="1" defaultMemberUniqueName="[dim date].[FY_Quarter_Divide].[All]" allUniqueName="[dim date].[FY_Quarter_Divide].[All]" dimensionUniqueName="[dim date]" displayFolder="" count="0" memberValueDatatype="5" unbalanced="0"/>
    <cacheHierarchy uniqueName="[dim date].[fy_quarter]" caption="fy_quarter" attribute="1" defaultMemberUniqueName="[dim date].[fy_quarter].[All]" allUniqueName="[dim date].[fy_quarter].[All]" dimensionUniqueName="[dim date]" displayFolder="" count="0" memberValueDatatype="130" unbalanced="0"/>
    <cacheHierarchy uniqueName="[dim date].[Month (Year)]" caption="Month (Year)" attribute="1" defaultMemberUniqueName="[dim date].[Month (Year)].[All]" allUniqueName="[dim date].[Month (Year)].[All]" dimensionUniqueName="[dim date]" displayFolder="" count="0" memberValueDatatype="130" unbalanced="0"/>
    <cacheHierarchy uniqueName="[dim date].[Month (Quarter)]" caption="Month (Quarter)" attribute="1" defaultMemberUniqueName="[dim date].[Month (Quarter)].[All]" allUniqueName="[dim date].[Month (Quarter)].[All]" dimensionUniqueName="[dim date]" displayFolder="" count="0" memberValueDatatype="130" unbalanced="0"/>
    <cacheHierarchy uniqueName="[dim date].[Month (Month)]" caption="Month (Month)" attribute="1" defaultMemberUniqueName="[dim date].[Month (Month)].[All]" allUniqueName="[dim date].[Month (Month)].[All]" dimensionUniqueName="[dim date]" displayFolder="" count="0" memberValueDatatype="130" unbalanced="0"/>
    <cacheHierarchy uniqueName="[dim date1].[date]" caption="date" attribute="1" time="1" defaultMemberUniqueName="[dim date1].[date].[All]" allUniqueName="[dim date1].[date].[All]" dimensionUniqueName="[dim date1]" displayFolder="" count="0" memberValueDatatype="7" unbalanced="0"/>
    <cacheHierarchy uniqueName="[dim date1].[Month]" caption="Month" attribute="1" time="1" defaultMemberUniqueName="[dim date1].[Month].[All]" allUniqueName="[dim date1].[Month].[All]" dimensionUniqueName="[dim date1]" displayFolder="" count="0" memberValueDatatype="7" unbalanced="0"/>
    <cacheHierarchy uniqueName="[dim date1].[FY]" caption="FY" attribute="1" defaultMemberUniqueName="[dim date1].[FY].[All]" allUniqueName="[dim date1].[FY].[All]" dimensionUniqueName="[dim date1]" displayFolder="" count="0" memberValueDatatype="130" unbalanced="0"/>
    <cacheHierarchy uniqueName="[dim date1].[MMM]" caption="MMM" attribute="1" defaultMemberUniqueName="[dim date1].[MMM].[All]" allUniqueName="[dim date1].[MMM].[All]" dimensionUniqueName="[dim date1]" displayFolder="" count="2" memberValueDatatype="130" unbalanced="0">
      <fieldsUsage count="2">
        <fieldUsage x="-1"/>
        <fieldUsage x="9"/>
      </fieldsUsage>
    </cacheHierarchy>
    <cacheHierarchy uniqueName="[dim date1].[FY_month]" caption="FY_month" attribute="1" defaultMemberUniqueName="[dim date1].[FY_month].[All]" allUniqueName="[dim date1].[FY_month].[All]" dimensionUniqueName="[dim date1]" displayFolder="" count="0" memberValueDatatype="20" unbalanced="0"/>
    <cacheHierarchy uniqueName="[dim date1].[FY_No]" caption="FY_No" attribute="1" defaultMemberUniqueName="[dim date1].[FY_No].[All]" allUniqueName="[dim date1].[FY_No].[All]" dimensionUniqueName="[dim date1]" displayFolder="" count="0" memberValueDatatype="20" unbalanced="0"/>
    <cacheHierarchy uniqueName="[dim date1].[FY_Quarter_Divide]" caption="FY_Quarter_Divide" attribute="1" defaultMemberUniqueName="[dim date1].[FY_Quarter_Divide].[All]" allUniqueName="[dim date1].[FY_Quarter_Divide].[All]" dimensionUniqueName="[dim date1]" displayFolder="" count="0" memberValueDatatype="5" unbalanced="0"/>
    <cacheHierarchy uniqueName="[dim date1].[fy_quarter]" caption="fy_quarter" attribute="1" defaultMemberUniqueName="[dim date1].[fy_quarter].[All]" allUniqueName="[dim date1].[fy_quarter].[All]" dimensionUniqueName="[dim date1]" displayFolder="" count="2" memberValueDatatype="20" unbalanced="0">
      <fieldsUsage count="2">
        <fieldUsage x="-1"/>
        <fieldUsage x="7"/>
      </fieldsUsage>
    </cacheHierarchy>
    <cacheHierarchy uniqueName="[dim date1].[Month (Year)]" caption="Month (Year)" attribute="1" defaultMemberUniqueName="[dim date1].[Month (Year)].[All]" allUniqueName="[dim date1].[Month (Year)].[All]" dimensionUniqueName="[dim date1]" displayFolder="" count="0" memberValueDatatype="130" unbalanced="0"/>
    <cacheHierarchy uniqueName="[dim date1].[Month (Quarter)]" caption="Month (Quarter)" attribute="1" defaultMemberUniqueName="[dim date1].[Month (Quarter)].[All]" allUniqueName="[dim date1].[Month (Quarter)].[All]" dimensionUniqueName="[dim date1]" displayFolder="" count="0" memberValueDatatype="130" unbalanced="0"/>
    <cacheHierarchy uniqueName="[dim date1].[Month (Month)]" caption="Month (Month)" attribute="1" defaultMemberUniqueName="[dim date1].[Month (Month)].[All]" allUniqueName="[dim date1].[Month (Month)].[All]" dimensionUniqueName="[dim date1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0" memberValueDatatype="130" unbalanced="0"/>
    <cacheHierarchy uniqueName="[dim market1].[market]" caption="market" attribute="1" defaultMemberUniqueName="[dim market1].[market].[All]" allUniqueName="[dim market1].[market].[All]" dimensionUniqueName="[dim market1]" displayFolder="" count="2" memberValueDatatype="130" unbalanced="0">
      <fieldsUsage count="2">
        <fieldUsage x="-1"/>
        <fieldUsage x="2"/>
      </fieldsUsage>
    </cacheHierarchy>
    <cacheHierarchy uniqueName="[dim market1].[sub_zone]" caption="sub_zone" attribute="1" defaultMemberUniqueName="[dim market1].[sub_zone].[All]" allUniqueName="[dim market1].[sub_zone].[All]" dimensionUniqueName="[dim market1]" displayFolder="" count="0" memberValueDatatype="130" unbalanced="0"/>
    <cacheHierarchy uniqueName="[dim market1].[region]" caption="region" attribute="1" defaultMemberUniqueName="[dim market1].[region].[All]" allUniqueName="[dim market1].[region].[All]" dimensionUniqueName="[dim market1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dim product1].[product_code]" caption="product_code" attribute="1" defaultMemberUniqueName="[dim product1].[product_code].[All]" allUniqueName="[dim product1].[product_code].[All]" dimensionUniqueName="[dim product1]" displayFolder="" count="0" memberValueDatatype="130" unbalanced="0"/>
    <cacheHierarchy uniqueName="[dim product1].[division]" caption="division" attribute="1" defaultMemberUniqueName="[dim product1].[division].[All]" allUniqueName="[dim product1].[division].[All]" dimensionUniqueName="[dim product1]" displayFolder="" count="2" memberValueDatatype="130" unbalanced="0">
      <fieldsUsage count="2">
        <fieldUsage x="-1"/>
        <fieldUsage x="1"/>
      </fieldsUsage>
    </cacheHierarchy>
    <cacheHierarchy uniqueName="[dim product1].[segment]" caption="segment" attribute="1" defaultMemberUniqueName="[dim product1].[segment].[All]" allUniqueName="[dim product1].[segment].[All]" dimensionUniqueName="[dim product1]" displayFolder="" count="0" memberValueDatatype="130" unbalanced="0"/>
    <cacheHierarchy uniqueName="[dim product1].[category]" caption="category" attribute="1" defaultMemberUniqueName="[dim product1].[category].[All]" allUniqueName="[dim product1].[category].[All]" dimensionUniqueName="[dim product1]" displayFolder="" count="0" memberValueDatatype="130" unbalanced="0"/>
    <cacheHierarchy uniqueName="[dim product1].[product]" caption="product" attribute="1" defaultMemberUniqueName="[dim product1].[product].[All]" allUniqueName="[dim product1].[product].[All]" dimensionUniqueName="[dim product1]" displayFolder="" count="0" memberValueDatatype="130" unbalanced="0"/>
    <cacheHierarchy uniqueName="[dim product1].[variant]" caption="variant" attribute="1" defaultMemberUniqueName="[dim product1].[variant].[All]" allUniqueName="[dim product1].[variant].[All]" dimensionUniqueName="[dim product1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customer name]" caption="customer name" attribute="1" defaultMemberUniqueName="[fact sales monthly].[customer name].[All]" allUniqueName="[fact sales monthly].[customer name].[All]" dimensionUniqueName="[fact sales monthly]" displayFolder="" count="0" memberValueDatatype="130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total cost]" caption="total cost" attribute="1" defaultMemberUniqueName="[fact sales monthly].[total cost].[All]" allUniqueName="[fact sales monthly].[total cost].[All]" dimensionUniqueName="[fact sales monthly]" displayFolder="" count="0" memberValueDatatype="5" unbalanced="0"/>
    <cacheHierarchy uniqueName="[fact sales monthly1].[date]" caption="date" attribute="1" time="1" defaultMemberUniqueName="[fact sales monthly1].[date].[All]" allUniqueName="[fact sales monthly1].[date].[All]" dimensionUniqueName="[fact sales monthly1]" displayFolder="" count="0" memberValueDatatype="7" unbalanced="0"/>
    <cacheHierarchy uniqueName="[fact sales monthly1].[product_code]" caption="product_code" attribute="1" defaultMemberUniqueName="[fact sales monthly1].[product_code].[All]" allUniqueName="[fact sales monthly1].[product_code].[All]" dimensionUniqueName="[fact sales monthly1]" displayFolder="" count="0" memberValueDatatype="130" unbalanced="0"/>
    <cacheHierarchy uniqueName="[fact sales monthly1].[customer_code]" caption="customer_code" attribute="1" defaultMemberUniqueName="[fact sales monthly1].[customer_code].[All]" allUniqueName="[fact sales monthly1].[customer_code].[All]" dimensionUniqueName="[fact sales monthly1]" displayFolder="" count="0" memberValueDatatype="20" unbalanced="0"/>
    <cacheHierarchy uniqueName="[fact sales monthly1].[Qty]" caption="Qty" attribute="1" defaultMemberUniqueName="[fact sales monthly1].[Qty].[All]" allUniqueName="[fact sales monthly1].[Qty].[All]" dimensionUniqueName="[fact sales monthly1]" displayFolder="" count="0" memberValueDatatype="20" unbalanced="0"/>
    <cacheHierarchy uniqueName="[fact sales monthly1].[net_sales_amount]" caption="net_sales_amount" attribute="1" defaultMemberUniqueName="[fact sales monthly1].[net_sales_amount].[All]" allUniqueName="[fact sales monthly1].[net_sales_amount].[All]" dimensionUniqueName="[fact sales monthly1]" displayFolder="" count="0" memberValueDatatype="5" unbalanced="0"/>
    <cacheHierarchy uniqueName="[fact sales monthly1].[freight_cost]" caption="freight_cost" attribute="1" defaultMemberUniqueName="[fact sales monthly1].[freight_cost].[All]" allUniqueName="[fact sales monthly1].[freight_cost].[All]" dimensionUniqueName="[fact sales monthly1]" displayFolder="" count="0" memberValueDatatype="5" unbalanced="0"/>
    <cacheHierarchy uniqueName="[fact sales monthly1].[manufacturing_cost]" caption="manufacturing_cost" attribute="1" defaultMemberUniqueName="[fact sales monthly1].[manufacturing_cost].[All]" allUniqueName="[fact sales monthly1].[manufacturing_cost].[All]" dimensionUniqueName="[fact sales monthly1]" displayFolder="" count="0" memberValueDatatype="5" unbalanced="0"/>
    <cacheHierarchy uniqueName="[fact sales monthly1].[customer name]" caption="customer name" attribute="1" defaultMemberUniqueName="[fact sales monthly1].[customer name].[All]" allUniqueName="[fact sales monthly1].[customer name].[All]" dimensionUniqueName="[fact sales monthly1]" displayFolder="" count="0" memberValueDatatype="20" unbalanced="0"/>
    <cacheHierarchy uniqueName="[fact sales monthly1].[FY]" caption="FY" attribute="1" defaultMemberUniqueName="[fact sales monthly1].[FY].[All]" allUniqueName="[fact sales monthly1].[FY].[All]" dimensionUniqueName="[fact sales monthly1]" displayFolder="" count="2" memberValueDatatype="20" unbalanced="0">
      <fieldsUsage count="2">
        <fieldUsage x="-1"/>
        <fieldUsage x="8"/>
      </fieldsUsage>
    </cacheHierarchy>
    <cacheHierarchy uniqueName="[fact sales monthly1].[total cost]" caption="total cost" attribute="1" defaultMemberUniqueName="[fact sales monthly1].[total cost].[All]" allUniqueName="[fact sales monthly1].[total cost].[All]" dimensionUniqueName="[fact sales monthly1]" displayFolder="" count="0" memberValueDatatype="5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 date].[Month (Month Index)]" caption="Month (Month Index)" attribute="1" defaultMemberUniqueName="[dim date].[Month (Month Index)].[All]" allUniqueName="[dim date].[Month (Month Index)].[All]" dimensionUniqueName="[dim date]" displayFolder="" count="0" memberValueDatatype="20" unbalanced="0" hidden="1"/>
    <cacheHierarchy uniqueName="[dim date1].[Month (Month Index)]" caption="Month (Month Index)" attribute="1" defaultMemberUniqueName="[dim date1].[Month (Month Index)].[All]" allUniqueName="[dim date1].[Month (Month Index)].[All]" dimensionUniqueName="[dim date1]" displayFolder="" count="0" memberValueDatatype="20" unbalanced="0" hidden="1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6"/>
      </fieldsUsage>
    </cacheHierarchy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 sales monthly" count="0"/>
    <cacheHierarchy uniqueName="[Measures].[Net Sales 2020]" caption="Net Sales 2020" measure="1" displayFolder="" measureGroup="fact sales monthly" count="0"/>
    <cacheHierarchy uniqueName="[Measures].[Net Sales 2021]" caption="Net Sales 2021" measure="1" displayFolder="" measureGroup="fact sales monthly" count="0"/>
    <cacheHierarchy uniqueName="[Measures].[2021 v/s 2020]" caption="2021 v/s 2020" measure="1" displayFolder="" measureGroup="fact sales monthly" count="0"/>
    <cacheHierarchy uniqueName="[Measures].[GM]" caption="GM" measure="1" displayFolder="" measureGroup="fact sales monthly" count="0" oneField="1">
      <fieldsUsage count="1">
        <fieldUsage x="4"/>
      </fieldsUsage>
    </cacheHierarchy>
    <cacheHierarchy uniqueName="[Measures].[21 V/ 20]" caption="21 V/ 20" measure="1" displayFolder="" measureGroup="fact sales 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dim date]" caption="__XL_Count dim date" measure="1" displayFolder="" measureGroup="dim date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customer1]" caption="__XL_Count dim customer1" measure="1" displayFolder="" measureGroup="dim customer1" count="0" hidden="1"/>
    <cacheHierarchy uniqueName="[Measures].[__XL_Count dim market1]" caption="__XL_Count dim market1" measure="1" displayFolder="" measureGroup="dim market1" count="0" hidden="1"/>
    <cacheHierarchy uniqueName="[Measures].[__XL_Count dim product1]" caption="__XL_Count dim product1" measure="1" displayFolder="" measureGroup="dim product1" count="0" hidden="1"/>
    <cacheHierarchy uniqueName="[Measures].[__XL_Count dim date1]" caption="__XL_Count dim date1" measure="1" displayFolder="" measureGroup="dim date1" count="0" hidden="1"/>
    <cacheHierarchy uniqueName="[Measures].[__XL_Count fact sales monthly1]" caption="__XL_Count fact sales monthly1" measure="1" displayFolder="" measureGroup="fact sales monthly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market]" caption="Count of market" measure="1" displayFolder="" measureGroup="dim 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ty 2]" caption="Sum of Qty 2" measure="1" displayFolder="" measureGroup="fact sales monthly1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market 2]" caption="Count of market 2" measure="1" displayFolder="" measureGroup="dim customer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7">
    <dimension name="dim customer" uniqueName="[dim customer]" caption="dim customer"/>
    <dimension name="dim customer1" uniqueName="[dim customer1]" caption="dim customer1"/>
    <dimension name="dim date" uniqueName="[dim date]" caption="dim date"/>
    <dimension name="dim date1" uniqueName="[dim date1]" caption="dim date1"/>
    <dimension name="dim market" uniqueName="[dim market]" caption="dim market"/>
    <dimension name="dim market1" uniqueName="[dim market1]" caption="dim market1"/>
    <dimension name="dim product" uniqueName="[dim product]" caption="dim product"/>
    <dimension name="dim product1" uniqueName="[dim product1]" caption="dim product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 monthly" uniqueName="[fact sales monthly]" caption="fact sales monthly"/>
    <dimension name="fact sales monthly1" uniqueName="[fact sales monthly1]" caption="fact sales monthly1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16">
    <measureGroup name="dim customer" caption="dim customer"/>
    <measureGroup name="dim customer1" caption="dim customer1"/>
    <measureGroup name="dim date" caption="dim date"/>
    <measureGroup name="dim date1" caption="dim date1"/>
    <measureGroup name="dim market" caption="dim market"/>
    <measureGroup name="dim market1" caption="dim market1"/>
    <measureGroup name="dim product" caption="dim product"/>
    <measureGroup name="dim product1" caption="dim product1"/>
    <measureGroup name="dim_customer" caption="dim_customer"/>
    <measureGroup name="dim_date" caption="dim_date"/>
    <measureGroup name="dim_market" caption="dim_market"/>
    <measureGroup name="dim_product" caption="dim_product"/>
    <measureGroup name="fact sales monthly" caption="fact sales monthly"/>
    <measureGroup name="fact sales monthly1" caption="fact sales monthly1"/>
    <measureGroup name="fact_sales_monthly" caption="fact_sales_monthly"/>
    <measureGroup name="ns_targets_2021" caption="ns_targets_2021"/>
  </measureGroups>
  <maps count="3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8" dimension="10"/>
    <map measureGroup="9" dimension="9"/>
    <map measureGroup="10" dimension="10"/>
    <map measureGroup="11" dimension="11"/>
    <map measureGroup="12" dimension="0"/>
    <map measureGroup="12" dimension="2"/>
    <map measureGroup="12" dimension="4"/>
    <map measureGroup="12" dimension="6"/>
    <map measureGroup="12" dimension="12"/>
    <map measureGroup="13" dimension="1"/>
    <map measureGroup="13" dimension="3"/>
    <map measureGroup="13" dimension="5"/>
    <map measureGroup="13" dimension="7"/>
    <map measureGroup="13" dimension="13"/>
    <map measureGroup="14" dimension="8"/>
    <map measureGroup="14" dimension="9"/>
    <map measureGroup="14" dimension="10"/>
    <map measureGroup="14" dimension="11"/>
    <map measureGroup="14" dimension="14"/>
    <map measureGroup="15" dimension="9"/>
    <map measureGroup="15" dimension="10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15.567382870373" backgroundQuery="1" createdVersion="8" refreshedVersion="8" minRefreshableVersion="3" recordCount="0" supportSubquery="1" supportAdvancedDrill="1" xr:uid="{46E48FE5-4B97-4213-801E-BC0761F37F97}">
  <cacheSource type="external" connectionId="27"/>
  <cacheFields count="10">
    <cacheField name="[dim market1].[region].[region]" caption="region" numFmtId="0" hierarchy="37" level="1">
      <sharedItems containsSemiMixedTypes="0" containsNonDate="0" containsString="0"/>
    </cacheField>
    <cacheField name="[dim product1].[division].[division]" caption="division" numFmtId="0" hierarchy="45" level="1">
      <sharedItems containsSemiMixedTypes="0" containsNonDate="0" containsString="0"/>
    </cacheField>
    <cacheField name="[dim market1].[market].[market]" caption="market" numFmtId="0" hierarchy="35" level="1">
      <sharedItems containsSemiMixedTypes="0" containsNonDate="0" containsString="0"/>
    </cacheField>
    <cacheField name="[Measures].[Net Sales]" caption="Net Sales" numFmtId="0" hierarchy="109" level="32767"/>
    <cacheField name="[Measures].[GM]" caption="GM" numFmtId="0" hierarchy="124" level="32767"/>
    <cacheField name="[Measures].[GM %]" caption="GM %" numFmtId="0" hierarchy="119" level="32767"/>
    <cacheField name="[Measures].[COGS]" caption="COGS" numFmtId="0" hierarchy="117" level="32767"/>
    <cacheField name="[dim date1].[MMM].[MMM]" caption="MMM" numFmtId="0" hierarchy="24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 date1].[fy_quarter].[fy_quarter]" caption="fy_quarter" numFmtId="0" hierarchy="28" level="1">
      <sharedItems count="4">
        <s v="Q1"/>
        <s v="Q2"/>
        <s v="Q3"/>
        <s v="Q4"/>
      </sharedItems>
    </cacheField>
    <cacheField name="[fact sales monthly1].[FY].[FY]" caption="FY" numFmtId="0" hierarchy="91" level="1">
      <sharedItems containsSemiMixedTypes="0" containsNonDate="0" containsString="0"/>
    </cacheField>
  </cacheFields>
  <cacheHierarchies count="148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customer1].[customer_code]" caption="customer_code" attribute="1" defaultMemberUniqueName="[dim customer1].[customer_code].[All]" allUniqueName="[dim customer1].[customer_code].[All]" dimensionUniqueName="[dim customer1]" displayFolder="" count="0" memberValueDatatype="20" unbalanced="0"/>
    <cacheHierarchy uniqueName="[dim customer1].[customer]" caption="customer" attribute="1" defaultMemberUniqueName="[dim customer1].[customer].[All]" allUniqueName="[dim customer1].[customer].[All]" dimensionUniqueName="[dim customer1]" displayFolder="" count="0" memberValueDatatype="130" unbalanced="0"/>
    <cacheHierarchy uniqueName="[dim customer1].[market]" caption="market" attribute="1" defaultMemberUniqueName="[dim customer1].[market].[All]" allUniqueName="[dim customer1].[market].[All]" dimensionUniqueName="[dim customer1]" displayFolder="" count="0" memberValueDatatype="130" unbalanced="0"/>
    <cacheHierarchy uniqueName="[dim customer1].[platform]" caption="platform" attribute="1" defaultMemberUniqueName="[dim customer1].[platform].[All]" allUniqueName="[dim customer1].[platform].[All]" dimensionUniqueName="[dim customer1]" displayFolder="" count="0" memberValueDatatype="130" unbalanced="0"/>
    <cacheHierarchy uniqueName="[dim customer1].[channel]" caption="channel" attribute="1" defaultMemberUniqueName="[dim customer1].[channel].[All]" allUniqueName="[dim customer1].[channel].[All]" dimensionUniqueName="[dim customer1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Y_month]" caption="FY_month" attribute="1" defaultMemberUniqueName="[dim date].[FY_month].[All]" allUniqueName="[dim date].[FY_month].[All]" dimensionUniqueName="[dim date]" displayFolder="" count="0" memberValueDatatype="20" unbalanced="0"/>
    <cacheHierarchy uniqueName="[dim date].[FY_No]" caption="FY_No" attribute="1" defaultMemberUniqueName="[dim date].[FY_No].[All]" allUniqueName="[dim date].[FY_No].[All]" dimensionUniqueName="[dim date]" displayFolder="" count="0" memberValueDatatype="20" unbalanced="0"/>
    <cacheHierarchy uniqueName="[dim date].[FY_Quarter_Divide]" caption="FY_Quarter_Divide" attribute="1" defaultMemberUniqueName="[dim date].[FY_Quarter_Divide].[All]" allUniqueName="[dim date].[FY_Quarter_Divide].[All]" dimensionUniqueName="[dim date]" displayFolder="" count="0" memberValueDatatype="5" unbalanced="0"/>
    <cacheHierarchy uniqueName="[dim date].[fy_quarter]" caption="fy_quarter" attribute="1" defaultMemberUniqueName="[dim date].[fy_quarter].[All]" allUniqueName="[dim date].[fy_quarter].[All]" dimensionUniqueName="[dim date]" displayFolder="" count="0" memberValueDatatype="130" unbalanced="0"/>
    <cacheHierarchy uniqueName="[dim date].[Month (Year)]" caption="Month (Year)" attribute="1" defaultMemberUniqueName="[dim date].[Month (Year)].[All]" allUniqueName="[dim date].[Month (Year)].[All]" dimensionUniqueName="[dim date]" displayFolder="" count="0" memberValueDatatype="130" unbalanced="0"/>
    <cacheHierarchy uniqueName="[dim date].[Month (Quarter)]" caption="Month (Quarter)" attribute="1" defaultMemberUniqueName="[dim date].[Month (Quarter)].[All]" allUniqueName="[dim date].[Month (Quarter)].[All]" dimensionUniqueName="[dim date]" displayFolder="" count="0" memberValueDatatype="130" unbalanced="0"/>
    <cacheHierarchy uniqueName="[dim date].[Month (Month)]" caption="Month (Month)" attribute="1" defaultMemberUniqueName="[dim date].[Month (Month)].[All]" allUniqueName="[dim date].[Month (Month)].[All]" dimensionUniqueName="[dim date]" displayFolder="" count="0" memberValueDatatype="130" unbalanced="0"/>
    <cacheHierarchy uniqueName="[dim date1].[date]" caption="date" attribute="1" time="1" defaultMemberUniqueName="[dim date1].[date].[All]" allUniqueName="[dim date1].[date].[All]" dimensionUniqueName="[dim date1]" displayFolder="" count="0" memberValueDatatype="7" unbalanced="0"/>
    <cacheHierarchy uniqueName="[dim date1].[Month]" caption="Month" attribute="1" time="1" defaultMemberUniqueName="[dim date1].[Month].[All]" allUniqueName="[dim date1].[Month].[All]" dimensionUniqueName="[dim date1]" displayFolder="" count="0" memberValueDatatype="7" unbalanced="0"/>
    <cacheHierarchy uniqueName="[dim date1].[FY]" caption="FY" attribute="1" defaultMemberUniqueName="[dim date1].[FY].[All]" allUniqueName="[dim date1].[FY].[All]" dimensionUniqueName="[dim date1]" displayFolder="" count="0" memberValueDatatype="130" unbalanced="0"/>
    <cacheHierarchy uniqueName="[dim date1].[MMM]" caption="MMM" attribute="1" defaultMemberUniqueName="[dim date1].[MMM].[All]" allUniqueName="[dim date1].[MMM].[All]" dimensionUniqueName="[dim date1]" displayFolder="" count="2" memberValueDatatype="130" unbalanced="0">
      <fieldsUsage count="2">
        <fieldUsage x="-1"/>
        <fieldUsage x="7"/>
      </fieldsUsage>
    </cacheHierarchy>
    <cacheHierarchy uniqueName="[dim date1].[FY_month]" caption="FY_month" attribute="1" defaultMemberUniqueName="[dim date1].[FY_month].[All]" allUniqueName="[dim date1].[FY_month].[All]" dimensionUniqueName="[dim date1]" displayFolder="" count="0" memberValueDatatype="20" unbalanced="0"/>
    <cacheHierarchy uniqueName="[dim date1].[FY_No]" caption="FY_No" attribute="1" defaultMemberUniqueName="[dim date1].[FY_No].[All]" allUniqueName="[dim date1].[FY_No].[All]" dimensionUniqueName="[dim date1]" displayFolder="" count="0" memberValueDatatype="20" unbalanced="0"/>
    <cacheHierarchy uniqueName="[dim date1].[FY_Quarter_Divide]" caption="FY_Quarter_Divide" attribute="1" defaultMemberUniqueName="[dim date1].[FY_Quarter_Divide].[All]" allUniqueName="[dim date1].[FY_Quarter_Divide].[All]" dimensionUniqueName="[dim date1]" displayFolder="" count="0" memberValueDatatype="5" unbalanced="0"/>
    <cacheHierarchy uniqueName="[dim date1].[fy_quarter]" caption="fy_quarter" attribute="1" defaultMemberUniqueName="[dim date1].[fy_quarter].[All]" allUniqueName="[dim date1].[fy_quarter].[All]" dimensionUniqueName="[dim date1]" displayFolder="" count="2" memberValueDatatype="20" unbalanced="0">
      <fieldsUsage count="2">
        <fieldUsage x="-1"/>
        <fieldUsage x="8"/>
      </fieldsUsage>
    </cacheHierarchy>
    <cacheHierarchy uniqueName="[dim date1].[Month (Year)]" caption="Month (Year)" attribute="1" defaultMemberUniqueName="[dim date1].[Month (Year)].[All]" allUniqueName="[dim date1].[Month (Year)].[All]" dimensionUniqueName="[dim date1]" displayFolder="" count="0" memberValueDatatype="130" unbalanced="0"/>
    <cacheHierarchy uniqueName="[dim date1].[Month (Quarter)]" caption="Month (Quarter)" attribute="1" defaultMemberUniqueName="[dim date1].[Month (Quarter)].[All]" allUniqueName="[dim date1].[Month (Quarter)].[All]" dimensionUniqueName="[dim date1]" displayFolder="" count="0" memberValueDatatype="130" unbalanced="0"/>
    <cacheHierarchy uniqueName="[dim date1].[Month (Month)]" caption="Month (Month)" attribute="1" defaultMemberUniqueName="[dim date1].[Month (Month)].[All]" allUniqueName="[dim date1].[Month (Month)].[All]" dimensionUniqueName="[dim date1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0" memberValueDatatype="130" unbalanced="0"/>
    <cacheHierarchy uniqueName="[dim market1].[market]" caption="market" attribute="1" defaultMemberUniqueName="[dim market1].[market].[All]" allUniqueName="[dim market1].[market].[All]" dimensionUniqueName="[dim market1]" displayFolder="" count="2" memberValueDatatype="130" unbalanced="0">
      <fieldsUsage count="2">
        <fieldUsage x="-1"/>
        <fieldUsage x="2"/>
      </fieldsUsage>
    </cacheHierarchy>
    <cacheHierarchy uniqueName="[dim market1].[sub_zone]" caption="sub_zone" attribute="1" defaultMemberUniqueName="[dim market1].[sub_zone].[All]" allUniqueName="[dim market1].[sub_zone].[All]" dimensionUniqueName="[dim market1]" displayFolder="" count="0" memberValueDatatype="130" unbalanced="0"/>
    <cacheHierarchy uniqueName="[dim market1].[region]" caption="region" attribute="1" defaultMemberUniqueName="[dim market1].[region].[All]" allUniqueName="[dim market1].[region].[All]" dimensionUniqueName="[dim market1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dim product1].[product_code]" caption="product_code" attribute="1" defaultMemberUniqueName="[dim product1].[product_code].[All]" allUniqueName="[dim product1].[product_code].[All]" dimensionUniqueName="[dim product1]" displayFolder="" count="0" memberValueDatatype="130" unbalanced="0"/>
    <cacheHierarchy uniqueName="[dim product1].[division]" caption="division" attribute="1" defaultMemberUniqueName="[dim product1].[division].[All]" allUniqueName="[dim product1].[division].[All]" dimensionUniqueName="[dim product1]" displayFolder="" count="2" memberValueDatatype="130" unbalanced="0">
      <fieldsUsage count="2">
        <fieldUsage x="-1"/>
        <fieldUsage x="1"/>
      </fieldsUsage>
    </cacheHierarchy>
    <cacheHierarchy uniqueName="[dim product1].[segment]" caption="segment" attribute="1" defaultMemberUniqueName="[dim product1].[segment].[All]" allUniqueName="[dim product1].[segment].[All]" dimensionUniqueName="[dim product1]" displayFolder="" count="0" memberValueDatatype="130" unbalanced="0"/>
    <cacheHierarchy uniqueName="[dim product1].[category]" caption="category" attribute="1" defaultMemberUniqueName="[dim product1].[category].[All]" allUniqueName="[dim product1].[category].[All]" dimensionUniqueName="[dim product1]" displayFolder="" count="0" memberValueDatatype="130" unbalanced="0"/>
    <cacheHierarchy uniqueName="[dim product1].[product]" caption="product" attribute="1" defaultMemberUniqueName="[dim product1].[product].[All]" allUniqueName="[dim product1].[product].[All]" dimensionUniqueName="[dim product1]" displayFolder="" count="0" memberValueDatatype="130" unbalanced="0"/>
    <cacheHierarchy uniqueName="[dim product1].[variant]" caption="variant" attribute="1" defaultMemberUniqueName="[dim product1].[variant].[All]" allUniqueName="[dim product1].[variant].[All]" dimensionUniqueName="[dim product1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customer name]" caption="customer name" attribute="1" defaultMemberUniqueName="[fact sales monthly].[customer name].[All]" allUniqueName="[fact sales monthly].[customer name].[All]" dimensionUniqueName="[fact sales monthly]" displayFolder="" count="0" memberValueDatatype="130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total cost]" caption="total cost" attribute="1" defaultMemberUniqueName="[fact sales monthly].[total cost].[All]" allUniqueName="[fact sales monthly].[total cost].[All]" dimensionUniqueName="[fact sales monthly]" displayFolder="" count="0" memberValueDatatype="5" unbalanced="0"/>
    <cacheHierarchy uniqueName="[fact sales monthly1].[date]" caption="date" attribute="1" time="1" defaultMemberUniqueName="[fact sales monthly1].[date].[All]" allUniqueName="[fact sales monthly1].[date].[All]" dimensionUniqueName="[fact sales monthly1]" displayFolder="" count="0" memberValueDatatype="7" unbalanced="0"/>
    <cacheHierarchy uniqueName="[fact sales monthly1].[product_code]" caption="product_code" attribute="1" defaultMemberUniqueName="[fact sales monthly1].[product_code].[All]" allUniqueName="[fact sales monthly1].[product_code].[All]" dimensionUniqueName="[fact sales monthly1]" displayFolder="" count="0" memberValueDatatype="130" unbalanced="0"/>
    <cacheHierarchy uniqueName="[fact sales monthly1].[customer_code]" caption="customer_code" attribute="1" defaultMemberUniqueName="[fact sales monthly1].[customer_code].[All]" allUniqueName="[fact sales monthly1].[customer_code].[All]" dimensionUniqueName="[fact sales monthly1]" displayFolder="" count="0" memberValueDatatype="20" unbalanced="0"/>
    <cacheHierarchy uniqueName="[fact sales monthly1].[Qty]" caption="Qty" attribute="1" defaultMemberUniqueName="[fact sales monthly1].[Qty].[All]" allUniqueName="[fact sales monthly1].[Qty].[All]" dimensionUniqueName="[fact sales monthly1]" displayFolder="" count="0" memberValueDatatype="20" unbalanced="0"/>
    <cacheHierarchy uniqueName="[fact sales monthly1].[net_sales_amount]" caption="net_sales_amount" attribute="1" defaultMemberUniqueName="[fact sales monthly1].[net_sales_amount].[All]" allUniqueName="[fact sales monthly1].[net_sales_amount].[All]" dimensionUniqueName="[fact sales monthly1]" displayFolder="" count="0" memberValueDatatype="5" unbalanced="0"/>
    <cacheHierarchy uniqueName="[fact sales monthly1].[freight_cost]" caption="freight_cost" attribute="1" defaultMemberUniqueName="[fact sales monthly1].[freight_cost].[All]" allUniqueName="[fact sales monthly1].[freight_cost].[All]" dimensionUniqueName="[fact sales monthly1]" displayFolder="" count="0" memberValueDatatype="5" unbalanced="0"/>
    <cacheHierarchy uniqueName="[fact sales monthly1].[manufacturing_cost]" caption="manufacturing_cost" attribute="1" defaultMemberUniqueName="[fact sales monthly1].[manufacturing_cost].[All]" allUniqueName="[fact sales monthly1].[manufacturing_cost].[All]" dimensionUniqueName="[fact sales monthly1]" displayFolder="" count="0" memberValueDatatype="5" unbalanced="0"/>
    <cacheHierarchy uniqueName="[fact sales monthly1].[customer name]" caption="customer name" attribute="1" defaultMemberUniqueName="[fact sales monthly1].[customer name].[All]" allUniqueName="[fact sales monthly1].[customer name].[All]" dimensionUniqueName="[fact sales monthly1]" displayFolder="" count="0" memberValueDatatype="20" unbalanced="0"/>
    <cacheHierarchy uniqueName="[fact sales monthly1].[FY]" caption="FY" attribute="1" defaultMemberUniqueName="[fact sales monthly1].[FY].[All]" allUniqueName="[fact sales monthly1].[FY].[All]" dimensionUniqueName="[fact sales monthly1]" displayFolder="" count="2" memberValueDatatype="20" unbalanced="0">
      <fieldsUsage count="2">
        <fieldUsage x="-1"/>
        <fieldUsage x="9"/>
      </fieldsUsage>
    </cacheHierarchy>
    <cacheHierarchy uniqueName="[fact sales monthly1].[total cost]" caption="total cost" attribute="1" defaultMemberUniqueName="[fact sales monthly1].[total cost].[All]" allUniqueName="[fact sales monthly1].[total cost].[All]" dimensionUniqueName="[fact sales monthly1]" displayFolder="" count="0" memberValueDatatype="5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 date].[Month (Month Index)]" caption="Month (Month Index)" attribute="1" defaultMemberUniqueName="[dim date].[Month (Month Index)].[All]" allUniqueName="[dim date].[Month (Month Index)].[All]" dimensionUniqueName="[dim date]" displayFolder="" count="0" memberValueDatatype="20" unbalanced="0" hidden="1"/>
    <cacheHierarchy uniqueName="[dim date1].[Month (Month Index)]" caption="Month (Month Index)" attribute="1" defaultMemberUniqueName="[dim date1].[Month (Month Index)].[All]" allUniqueName="[dim date1].[Month (Month Index)].[All]" dimensionUniqueName="[dim date1]" displayFolder="" count="0" memberValueDatatype="20" unbalanced="0" hidden="1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6"/>
      </fieldsUsage>
    </cacheHierarchy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 sales monthly" count="0"/>
    <cacheHierarchy uniqueName="[Measures].[Net Sales 2020]" caption="Net Sales 2020" measure="1" displayFolder="" measureGroup="fact sales monthly" count="0"/>
    <cacheHierarchy uniqueName="[Measures].[Net Sales 2021]" caption="Net Sales 2021" measure="1" displayFolder="" measureGroup="fact sales monthly" count="0"/>
    <cacheHierarchy uniqueName="[Measures].[2021 v/s 2020]" caption="2021 v/s 2020" measure="1" displayFolder="" measureGroup="fact sales monthly" count="0"/>
    <cacheHierarchy uniqueName="[Measures].[GM]" caption="GM" measure="1" displayFolder="" measureGroup="fact sales monthly" count="0" oneField="1">
      <fieldsUsage count="1">
        <fieldUsage x="4"/>
      </fieldsUsage>
    </cacheHierarchy>
    <cacheHierarchy uniqueName="[Measures].[21 V/ 20]" caption="21 V/ 20" measure="1" displayFolder="" measureGroup="fact sales 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dim date]" caption="__XL_Count dim date" measure="1" displayFolder="" measureGroup="dim date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customer1]" caption="__XL_Count dim customer1" measure="1" displayFolder="" measureGroup="dim customer1" count="0" hidden="1"/>
    <cacheHierarchy uniqueName="[Measures].[__XL_Count dim market1]" caption="__XL_Count dim market1" measure="1" displayFolder="" measureGroup="dim market1" count="0" hidden="1"/>
    <cacheHierarchy uniqueName="[Measures].[__XL_Count dim product1]" caption="__XL_Count dim product1" measure="1" displayFolder="" measureGroup="dim product1" count="0" hidden="1"/>
    <cacheHierarchy uniqueName="[Measures].[__XL_Count dim date1]" caption="__XL_Count dim date1" measure="1" displayFolder="" measureGroup="dim date1" count="0" hidden="1"/>
    <cacheHierarchy uniqueName="[Measures].[__XL_Count fact sales monthly1]" caption="__XL_Count fact sales monthly1" measure="1" displayFolder="" measureGroup="fact sales monthly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market]" caption="Count of market" measure="1" displayFolder="" measureGroup="dim 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ty 2]" caption="Sum of Qty 2" measure="1" displayFolder="" measureGroup="fact sales monthly1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market 2]" caption="Count of market 2" measure="1" displayFolder="" measureGroup="dim customer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7">
    <dimension name="dim customer" uniqueName="[dim customer]" caption="dim customer"/>
    <dimension name="dim customer1" uniqueName="[dim customer1]" caption="dim customer1"/>
    <dimension name="dim date" uniqueName="[dim date]" caption="dim date"/>
    <dimension name="dim date1" uniqueName="[dim date1]" caption="dim date1"/>
    <dimension name="dim market" uniqueName="[dim market]" caption="dim market"/>
    <dimension name="dim market1" uniqueName="[dim market1]" caption="dim market1"/>
    <dimension name="dim product" uniqueName="[dim product]" caption="dim product"/>
    <dimension name="dim product1" uniqueName="[dim product1]" caption="dim product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 monthly" uniqueName="[fact sales monthly]" caption="fact sales monthly"/>
    <dimension name="fact sales monthly1" uniqueName="[fact sales monthly1]" caption="fact sales monthly1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16">
    <measureGroup name="dim customer" caption="dim customer"/>
    <measureGroup name="dim customer1" caption="dim customer1"/>
    <measureGroup name="dim date" caption="dim date"/>
    <measureGroup name="dim date1" caption="dim date1"/>
    <measureGroup name="dim market" caption="dim market"/>
    <measureGroup name="dim market1" caption="dim market1"/>
    <measureGroup name="dim product" caption="dim product"/>
    <measureGroup name="dim product1" caption="dim product1"/>
    <measureGroup name="dim_customer" caption="dim_customer"/>
    <measureGroup name="dim_date" caption="dim_date"/>
    <measureGroup name="dim_market" caption="dim_market"/>
    <measureGroup name="dim_product" caption="dim_product"/>
    <measureGroup name="fact sales monthly" caption="fact sales monthly"/>
    <measureGroup name="fact sales monthly1" caption="fact sales monthly1"/>
    <measureGroup name="fact_sales_monthly" caption="fact_sales_monthly"/>
    <measureGroup name="ns_targets_2021" caption="ns_targets_2021"/>
  </measureGroups>
  <maps count="3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8" dimension="10"/>
    <map measureGroup="9" dimension="9"/>
    <map measureGroup="10" dimension="10"/>
    <map measureGroup="11" dimension="11"/>
    <map measureGroup="12" dimension="0"/>
    <map measureGroup="12" dimension="2"/>
    <map measureGroup="12" dimension="4"/>
    <map measureGroup="12" dimension="6"/>
    <map measureGroup="12" dimension="12"/>
    <map measureGroup="13" dimension="1"/>
    <map measureGroup="13" dimension="3"/>
    <map measureGroup="13" dimension="5"/>
    <map measureGroup="13" dimension="7"/>
    <map measureGroup="13" dimension="13"/>
    <map measureGroup="14" dimension="8"/>
    <map measureGroup="14" dimension="9"/>
    <map measureGroup="14" dimension="10"/>
    <map measureGroup="14" dimension="11"/>
    <map measureGroup="14" dimension="14"/>
    <map measureGroup="15" dimension="9"/>
    <map measureGroup="15" dimension="10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817820254633" backgroundQuery="1" createdVersion="8" refreshedVersion="8" minRefreshableVersion="3" recordCount="0" supportSubquery="1" supportAdvancedDrill="1" xr:uid="{567A0970-B7C7-46F8-B3A3-E6C44E1D9510}">
  <cacheSource type="external" connectionId="27"/>
  <cacheFields count="5">
    <cacheField name="[dim_customer].[customer].[customer]" caption="customer" numFmtId="0" hierarchy="51" level="1">
      <sharedItems containsSemiMixedTypes="0" containsNonDate="0" containsString="0"/>
    </cacheField>
    <cacheField name="[dim_date].[FY].[FY]" caption="FY" numFmtId="0" hierarchy="57" level="1">
      <sharedItems containsSemiMixedTypes="0" containsNonDate="0" containsString="0"/>
    </cacheField>
    <cacheField name="[Measures].[GM %]" caption="GM %" numFmtId="0" hierarchy="119" level="32767"/>
    <cacheField name="[dim_market].[sub_zone].[sub_zone]" caption="sub_zone" numFmtId="0" hierarchy="6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60" level="1">
      <sharedItems count="4">
        <s v="Q1"/>
        <s v="Q2"/>
        <s v="Q3"/>
        <s v="Q4"/>
      </sharedItems>
    </cacheField>
  </cacheFields>
  <cacheHierarchies count="148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customer1].[customer_code]" caption="customer_code" attribute="1" defaultMemberUniqueName="[dim customer1].[customer_code].[All]" allUniqueName="[dim customer1].[customer_code].[All]" dimensionUniqueName="[dim customer1]" displayFolder="" count="0" memberValueDatatype="20" unbalanced="0"/>
    <cacheHierarchy uniqueName="[dim customer1].[customer]" caption="customer" attribute="1" defaultMemberUniqueName="[dim customer1].[customer].[All]" allUniqueName="[dim customer1].[customer].[All]" dimensionUniqueName="[dim customer1]" displayFolder="" count="0" memberValueDatatype="130" unbalanced="0"/>
    <cacheHierarchy uniqueName="[dim customer1].[market]" caption="market" attribute="1" defaultMemberUniqueName="[dim customer1].[market].[All]" allUniqueName="[dim customer1].[market].[All]" dimensionUniqueName="[dim customer1]" displayFolder="" count="0" memberValueDatatype="130" unbalanced="0"/>
    <cacheHierarchy uniqueName="[dim customer1].[platform]" caption="platform" attribute="1" defaultMemberUniqueName="[dim customer1].[platform].[All]" allUniqueName="[dim customer1].[platform].[All]" dimensionUniqueName="[dim customer1]" displayFolder="" count="0" memberValueDatatype="130" unbalanced="0"/>
    <cacheHierarchy uniqueName="[dim customer1].[channel]" caption="channel" attribute="1" defaultMemberUniqueName="[dim customer1].[channel].[All]" allUniqueName="[dim customer1].[channel].[All]" dimensionUniqueName="[dim customer1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Y_month]" caption="FY_month" attribute="1" defaultMemberUniqueName="[dim date].[FY_month].[All]" allUniqueName="[dim date].[FY_month].[All]" dimensionUniqueName="[dim date]" displayFolder="" count="0" memberValueDatatype="20" unbalanced="0"/>
    <cacheHierarchy uniqueName="[dim date].[FY_No]" caption="FY_No" attribute="1" defaultMemberUniqueName="[dim date].[FY_No].[All]" allUniqueName="[dim date].[FY_No].[All]" dimensionUniqueName="[dim date]" displayFolder="" count="0" memberValueDatatype="20" unbalanced="0"/>
    <cacheHierarchy uniqueName="[dim date].[FY_Quarter_Divide]" caption="FY_Quarter_Divide" attribute="1" defaultMemberUniqueName="[dim date].[FY_Quarter_Divide].[All]" allUniqueName="[dim date].[FY_Quarter_Divide].[All]" dimensionUniqueName="[dim date]" displayFolder="" count="0" memberValueDatatype="5" unbalanced="0"/>
    <cacheHierarchy uniqueName="[dim date].[fy_quarter]" caption="fy_quarter" attribute="1" defaultMemberUniqueName="[dim date].[fy_quarter].[All]" allUniqueName="[dim date].[fy_quarter].[All]" dimensionUniqueName="[dim date]" displayFolder="" count="0" memberValueDatatype="130" unbalanced="0"/>
    <cacheHierarchy uniqueName="[dim date].[Month (Year)]" caption="Month (Year)" attribute="1" defaultMemberUniqueName="[dim date].[Month (Year)].[All]" allUniqueName="[dim date].[Month (Year)].[All]" dimensionUniqueName="[dim date]" displayFolder="" count="0" memberValueDatatype="130" unbalanced="0"/>
    <cacheHierarchy uniqueName="[dim date].[Month (Quarter)]" caption="Month (Quarter)" attribute="1" defaultMemberUniqueName="[dim date].[Month (Quarter)].[All]" allUniqueName="[dim date].[Month (Quarter)].[All]" dimensionUniqueName="[dim date]" displayFolder="" count="0" memberValueDatatype="130" unbalanced="0"/>
    <cacheHierarchy uniqueName="[dim date].[Month (Month)]" caption="Month (Month)" attribute="1" defaultMemberUniqueName="[dim date].[Month (Month)].[All]" allUniqueName="[dim date].[Month (Month)].[All]" dimensionUniqueName="[dim date]" displayFolder="" count="0" memberValueDatatype="130" unbalanced="0"/>
    <cacheHierarchy uniqueName="[dim date1].[date]" caption="date" attribute="1" time="1" defaultMemberUniqueName="[dim date1].[date].[All]" allUniqueName="[dim date1].[date].[All]" dimensionUniqueName="[dim date1]" displayFolder="" count="0" memberValueDatatype="7" unbalanced="0"/>
    <cacheHierarchy uniqueName="[dim date1].[Month]" caption="Month" attribute="1" time="1" defaultMemberUniqueName="[dim date1].[Month].[All]" allUniqueName="[dim date1].[Month].[All]" dimensionUniqueName="[dim date1]" displayFolder="" count="0" memberValueDatatype="7" unbalanced="0"/>
    <cacheHierarchy uniqueName="[dim date1].[FY]" caption="FY" attribute="1" defaultMemberUniqueName="[dim date1].[FY].[All]" allUniqueName="[dim date1].[FY].[All]" dimensionUniqueName="[dim date1]" displayFolder="" count="0" memberValueDatatype="130" unbalanced="0"/>
    <cacheHierarchy uniqueName="[dim date1].[MMM]" caption="MMM" attribute="1" defaultMemberUniqueName="[dim date1].[MMM].[All]" allUniqueName="[dim date1].[MMM].[All]" dimensionUniqueName="[dim date1]" displayFolder="" count="0" memberValueDatatype="130" unbalanced="0"/>
    <cacheHierarchy uniqueName="[dim date1].[FY_month]" caption="FY_month" attribute="1" defaultMemberUniqueName="[dim date1].[FY_month].[All]" allUniqueName="[dim date1].[FY_month].[All]" dimensionUniqueName="[dim date1]" displayFolder="" count="0" memberValueDatatype="20" unbalanced="0"/>
    <cacheHierarchy uniqueName="[dim date1].[FY_No]" caption="FY_No" attribute="1" defaultMemberUniqueName="[dim date1].[FY_No].[All]" allUniqueName="[dim date1].[FY_No].[All]" dimensionUniqueName="[dim date1]" displayFolder="" count="0" memberValueDatatype="20" unbalanced="0"/>
    <cacheHierarchy uniqueName="[dim date1].[FY_Quarter_Divide]" caption="FY_Quarter_Divide" attribute="1" defaultMemberUniqueName="[dim date1].[FY_Quarter_Divide].[All]" allUniqueName="[dim date1].[FY_Quarter_Divide].[All]" dimensionUniqueName="[dim date1]" displayFolder="" count="0" memberValueDatatype="5" unbalanced="0"/>
    <cacheHierarchy uniqueName="[dim date1].[fy_quarter]" caption="fy_quarter" attribute="1" defaultMemberUniqueName="[dim date1].[fy_quarter].[All]" allUniqueName="[dim date1].[fy_quarter].[All]" dimensionUniqueName="[dim date1]" displayFolder="" count="0" memberValueDatatype="20" unbalanced="0"/>
    <cacheHierarchy uniqueName="[dim date1].[Month (Year)]" caption="Month (Year)" attribute="1" defaultMemberUniqueName="[dim date1].[Month (Year)].[All]" allUniqueName="[dim date1].[Month (Year)].[All]" dimensionUniqueName="[dim date1]" displayFolder="" count="0" memberValueDatatype="130" unbalanced="0"/>
    <cacheHierarchy uniqueName="[dim date1].[Month (Quarter)]" caption="Month (Quarter)" attribute="1" defaultMemberUniqueName="[dim date1].[Month (Quarter)].[All]" allUniqueName="[dim date1].[Month (Quarter)].[All]" dimensionUniqueName="[dim date1]" displayFolder="" count="0" memberValueDatatype="130" unbalanced="0"/>
    <cacheHierarchy uniqueName="[dim date1].[Month (Month)]" caption="Month (Month)" attribute="1" defaultMemberUniqueName="[dim date1].[Month (Month)].[All]" allUniqueName="[dim date1].[Month (Month)].[All]" dimensionUniqueName="[dim date1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0" memberValueDatatype="130" unbalanced="0"/>
    <cacheHierarchy uniqueName="[dim market1].[market]" caption="market" attribute="1" defaultMemberUniqueName="[dim market1].[market].[All]" allUniqueName="[dim market1].[market].[All]" dimensionUniqueName="[dim market1]" displayFolder="" count="0" memberValueDatatype="130" unbalanced="0"/>
    <cacheHierarchy uniqueName="[dim market1].[sub_zone]" caption="sub_zone" attribute="1" defaultMemberUniqueName="[dim market1].[sub_zone].[All]" allUniqueName="[dim market1].[sub_zone].[All]" dimensionUniqueName="[dim market1]" displayFolder="" count="0" memberValueDatatype="130" unbalanced="0"/>
    <cacheHierarchy uniqueName="[dim market1].[region]" caption="region" attribute="1" defaultMemberUniqueName="[dim market1].[region].[All]" allUniqueName="[dim market1].[region].[All]" dimensionUniqueName="[dim market1]" displayFolder="" count="0" memberValueDatatype="130" unbalanced="0"/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dim product1].[product_code]" caption="product_code" attribute="1" defaultMemberUniqueName="[dim product1].[product_code].[All]" allUniqueName="[dim product1].[product_code].[All]" dimensionUniqueName="[dim product1]" displayFolder="" count="0" memberValueDatatype="130" unbalanced="0"/>
    <cacheHierarchy uniqueName="[dim product1].[division]" caption="division" attribute="1" defaultMemberUniqueName="[dim product1].[division].[All]" allUniqueName="[dim product1].[division].[All]" dimensionUniqueName="[dim product1]" displayFolder="" count="0" memberValueDatatype="130" unbalanced="0"/>
    <cacheHierarchy uniqueName="[dim product1].[segment]" caption="segment" attribute="1" defaultMemberUniqueName="[dim product1].[segment].[All]" allUniqueName="[dim product1].[segment].[All]" dimensionUniqueName="[dim product1]" displayFolder="" count="0" memberValueDatatype="130" unbalanced="0"/>
    <cacheHierarchy uniqueName="[dim product1].[category]" caption="category" attribute="1" defaultMemberUniqueName="[dim product1].[category].[All]" allUniqueName="[dim product1].[category].[All]" dimensionUniqueName="[dim product1]" displayFolder="" count="0" memberValueDatatype="130" unbalanced="0"/>
    <cacheHierarchy uniqueName="[dim product1].[product]" caption="product" attribute="1" defaultMemberUniqueName="[dim product1].[product].[All]" allUniqueName="[dim product1].[product].[All]" dimensionUniqueName="[dim product1]" displayFolder="" count="0" memberValueDatatype="130" unbalanced="0"/>
    <cacheHierarchy uniqueName="[dim product1].[variant]" caption="variant" attribute="1" defaultMemberUniqueName="[dim product1].[variant].[All]" allUniqueName="[dim product1].[variant].[All]" dimensionUniqueName="[dim product1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customer name]" caption="customer name" attribute="1" defaultMemberUniqueName="[fact sales monthly].[customer name].[All]" allUniqueName="[fact sales monthly].[customer name].[All]" dimensionUniqueName="[fact sales monthly]" displayFolder="" count="0" memberValueDatatype="130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total cost]" caption="total cost" attribute="1" defaultMemberUniqueName="[fact sales monthly].[total cost].[All]" allUniqueName="[fact sales monthly].[total cost].[All]" dimensionUniqueName="[fact sales monthly]" displayFolder="" count="0" memberValueDatatype="5" unbalanced="0"/>
    <cacheHierarchy uniqueName="[fact sales monthly1].[date]" caption="date" attribute="1" time="1" defaultMemberUniqueName="[fact sales monthly1].[date].[All]" allUniqueName="[fact sales monthly1].[date].[All]" dimensionUniqueName="[fact sales monthly1]" displayFolder="" count="0" memberValueDatatype="7" unbalanced="0"/>
    <cacheHierarchy uniqueName="[fact sales monthly1].[product_code]" caption="product_code" attribute="1" defaultMemberUniqueName="[fact sales monthly1].[product_code].[All]" allUniqueName="[fact sales monthly1].[product_code].[All]" dimensionUniqueName="[fact sales monthly1]" displayFolder="" count="0" memberValueDatatype="130" unbalanced="0"/>
    <cacheHierarchy uniqueName="[fact sales monthly1].[customer_code]" caption="customer_code" attribute="1" defaultMemberUniqueName="[fact sales monthly1].[customer_code].[All]" allUniqueName="[fact sales monthly1].[customer_code].[All]" dimensionUniqueName="[fact sales monthly1]" displayFolder="" count="0" memberValueDatatype="20" unbalanced="0"/>
    <cacheHierarchy uniqueName="[fact sales monthly1].[Qty]" caption="Qty" attribute="1" defaultMemberUniqueName="[fact sales monthly1].[Qty].[All]" allUniqueName="[fact sales monthly1].[Qty].[All]" dimensionUniqueName="[fact sales monthly1]" displayFolder="" count="0" memberValueDatatype="20" unbalanced="0"/>
    <cacheHierarchy uniqueName="[fact sales monthly1].[net_sales_amount]" caption="net_sales_amount" attribute="1" defaultMemberUniqueName="[fact sales monthly1].[net_sales_amount].[All]" allUniqueName="[fact sales monthly1].[net_sales_amount].[All]" dimensionUniqueName="[fact sales monthly1]" displayFolder="" count="0" memberValueDatatype="5" unbalanced="0"/>
    <cacheHierarchy uniqueName="[fact sales monthly1].[freight_cost]" caption="freight_cost" attribute="1" defaultMemberUniqueName="[fact sales monthly1].[freight_cost].[All]" allUniqueName="[fact sales monthly1].[freight_cost].[All]" dimensionUniqueName="[fact sales monthly1]" displayFolder="" count="0" memberValueDatatype="5" unbalanced="0"/>
    <cacheHierarchy uniqueName="[fact sales monthly1].[manufacturing_cost]" caption="manufacturing_cost" attribute="1" defaultMemberUniqueName="[fact sales monthly1].[manufacturing_cost].[All]" allUniqueName="[fact sales monthly1].[manufacturing_cost].[All]" dimensionUniqueName="[fact sales monthly1]" displayFolder="" count="0" memberValueDatatype="5" unbalanced="0"/>
    <cacheHierarchy uniqueName="[fact sales monthly1].[customer name]" caption="customer name" attribute="1" defaultMemberUniqueName="[fact sales monthly1].[customer name].[All]" allUniqueName="[fact sales monthly1].[customer name].[All]" dimensionUniqueName="[fact sales monthly1]" displayFolder="" count="0" memberValueDatatype="20" unbalanced="0"/>
    <cacheHierarchy uniqueName="[fact sales monthly1].[FY]" caption="FY" attribute="1" defaultMemberUniqueName="[fact sales monthly1].[FY].[All]" allUniqueName="[fact sales monthly1].[FY].[All]" dimensionUniqueName="[fact sales monthly1]" displayFolder="" count="0" memberValueDatatype="20" unbalanced="0"/>
    <cacheHierarchy uniqueName="[fact sales monthly1].[total cost]" caption="total cost" attribute="1" defaultMemberUniqueName="[fact sales monthly1].[total cost].[All]" allUniqueName="[fact sales monthly1].[total cost].[All]" dimensionUniqueName="[fact sales monthly1]" displayFolder="" count="0" memberValueDatatype="5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 date].[Month (Month Index)]" caption="Month (Month Index)" attribute="1" defaultMemberUniqueName="[dim date].[Month (Month Index)].[All]" allUniqueName="[dim date].[Month (Month Index)].[All]" dimensionUniqueName="[dim date]" displayFolder="" count="0" memberValueDatatype="20" unbalanced="0" hidden="1"/>
    <cacheHierarchy uniqueName="[dim date1].[Month (Month Index)]" caption="Month (Month Index)" attribute="1" defaultMemberUniqueName="[dim date1].[Month (Month Index)].[All]" allUniqueName="[dim date1].[Month (Month Index)].[All]" dimensionUniqueName="[dim date1]" displayFolder="" count="0" memberValueDatatype="20" unbalanced="0" hidden="1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 sales monthly" count="0"/>
    <cacheHierarchy uniqueName="[Measures].[Net Sales 2020]" caption="Net Sales 2020" measure="1" displayFolder="" measureGroup="fact sales monthly" count="0"/>
    <cacheHierarchy uniqueName="[Measures].[Net Sales 2021]" caption="Net Sales 2021" measure="1" displayFolder="" measureGroup="fact sales monthly" count="0"/>
    <cacheHierarchy uniqueName="[Measures].[2021 v/s 2020]" caption="2021 v/s 2020" measure="1" displayFolder="" measureGroup="fact sales monthly" count="0"/>
    <cacheHierarchy uniqueName="[Measures].[GM]" caption="GM" measure="1" displayFolder="" measureGroup="fact sales monthly" count="0"/>
    <cacheHierarchy uniqueName="[Measures].[21 V/ 20]" caption="21 V/ 20" measure="1" displayFolder="" measureGroup="fact sales 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dim date]" caption="__XL_Count dim date" measure="1" displayFolder="" measureGroup="dim date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customer1]" caption="__XL_Count dim customer1" measure="1" displayFolder="" measureGroup="dim customer1" count="0" hidden="1"/>
    <cacheHierarchy uniqueName="[Measures].[__XL_Count dim market1]" caption="__XL_Count dim market1" measure="1" displayFolder="" measureGroup="dim market1" count="0" hidden="1"/>
    <cacheHierarchy uniqueName="[Measures].[__XL_Count dim product1]" caption="__XL_Count dim product1" measure="1" displayFolder="" measureGroup="dim product1" count="0" hidden="1"/>
    <cacheHierarchy uniqueName="[Measures].[__XL_Count dim date1]" caption="__XL_Count dim date1" measure="1" displayFolder="" measureGroup="dim date1" count="0" hidden="1"/>
    <cacheHierarchy uniqueName="[Measures].[__XL_Count fact sales monthly1]" caption="__XL_Count fact sales monthly1" measure="1" displayFolder="" measureGroup="fact sales monthly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market]" caption="Count of market" measure="1" displayFolder="" measureGroup="dim 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ty 2]" caption="Sum of Qty 2" measure="1" displayFolder="" measureGroup="fact sales monthly1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market 2]" caption="Count of market 2" measure="1" displayFolder="" measureGroup="dim customer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7">
    <dimension name="dim customer" uniqueName="[dim customer]" caption="dim customer"/>
    <dimension name="dim customer1" uniqueName="[dim customer1]" caption="dim customer1"/>
    <dimension name="dim date" uniqueName="[dim date]" caption="dim date"/>
    <dimension name="dim date1" uniqueName="[dim date1]" caption="dim date1"/>
    <dimension name="dim market" uniqueName="[dim market]" caption="dim market"/>
    <dimension name="dim market1" uniqueName="[dim market1]" caption="dim market1"/>
    <dimension name="dim product" uniqueName="[dim product]" caption="dim product"/>
    <dimension name="dim product1" uniqueName="[dim product1]" caption="dim product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 monthly" uniqueName="[fact sales monthly]" caption="fact sales monthly"/>
    <dimension name="fact sales monthly1" uniqueName="[fact sales monthly1]" caption="fact sales monthly1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16">
    <measureGroup name="dim customer" caption="dim customer"/>
    <measureGroup name="dim customer1" caption="dim customer1"/>
    <measureGroup name="dim date" caption="dim date"/>
    <measureGroup name="dim date1" caption="dim date1"/>
    <measureGroup name="dim market" caption="dim market"/>
    <measureGroup name="dim market1" caption="dim market1"/>
    <measureGroup name="dim product" caption="dim product"/>
    <measureGroup name="dim product1" caption="dim product1"/>
    <measureGroup name="dim_customer" caption="dim_customer"/>
    <measureGroup name="dim_date" caption="dim_date"/>
    <measureGroup name="dim_market" caption="dim_market"/>
    <measureGroup name="dim_product" caption="dim_product"/>
    <measureGroup name="fact sales monthly" caption="fact sales monthly"/>
    <measureGroup name="fact sales monthly1" caption="fact sales monthly1"/>
    <measureGroup name="fact_sales_monthly" caption="fact_sales_monthly"/>
    <measureGroup name="ns_targets_2021" caption="ns_targets_2021"/>
  </measureGroups>
  <maps count="3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8" dimension="10"/>
    <map measureGroup="9" dimension="9"/>
    <map measureGroup="10" dimension="10"/>
    <map measureGroup="11" dimension="11"/>
    <map measureGroup="12" dimension="0"/>
    <map measureGroup="12" dimension="2"/>
    <map measureGroup="12" dimension="4"/>
    <map measureGroup="12" dimension="6"/>
    <map measureGroup="12" dimension="12"/>
    <map measureGroup="13" dimension="1"/>
    <map measureGroup="13" dimension="3"/>
    <map measureGroup="13" dimension="5"/>
    <map measureGroup="13" dimension="7"/>
    <map measureGroup="13" dimension="13"/>
    <map measureGroup="14" dimension="8"/>
    <map measureGroup="14" dimension="9"/>
    <map measureGroup="14" dimension="10"/>
    <map measureGroup="14" dimension="11"/>
    <map measureGroup="14" dimension="14"/>
    <map measureGroup="15" dimension="9"/>
    <map measureGroup="15" dimension="10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874275347225" backgroundQuery="1" createdVersion="8" refreshedVersion="8" minRefreshableVersion="3" recordCount="0" supportSubquery="1" supportAdvancedDrill="1" xr:uid="{799FCE08-90E8-4EA1-B99E-ACC1C0966CC8}">
  <cacheSource type="external" connectionId="27"/>
  <cacheFields count="9">
    <cacheField name="[dim_customer].[customer].[customer]" caption="customer" numFmtId="0" hierarchy="51" level="1">
      <sharedItems containsSemiMixedTypes="0" containsNonDate="0" containsString="0"/>
    </cacheField>
    <cacheField name="[dim_date].[FY].[FY]" caption="FY" numFmtId="0" hierarchy="57" level="1">
      <sharedItems containsSemiMixedTypes="0" containsNonDate="0" containsString="0"/>
    </cacheField>
    <cacheField name="[Measures].[Net Sales]" caption="Net Sales" numFmtId="0" hierarchy="109" level="32767"/>
    <cacheField name="[Measures].[COGS]" caption="COGS" numFmtId="0" hierarchy="117" level="32767"/>
    <cacheField name="[Measures].[Gross Margin]" caption="Gross Margin" numFmtId="0" hierarchy="118" level="32767"/>
    <cacheField name="[Measures].[GM %]" caption="GM %" numFmtId="0" hierarchy="119" level="32767"/>
    <cacheField name="[dim_market].[region].[region]" caption="region" numFmtId="0" hierarchy="66" level="1">
      <sharedItems containsSemiMixedTypes="0" containsNonDate="0" containsString="0"/>
    </cacheField>
    <cacheField name="[dim_market].[market].[market]" caption="market" numFmtId="0" hierarchy="6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65" level="1">
      <sharedItems containsSemiMixedTypes="0" containsNonDate="0" containsString="0"/>
    </cacheField>
  </cacheFields>
  <cacheHierarchies count="148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customer1].[customer_code]" caption="customer_code" attribute="1" defaultMemberUniqueName="[dim customer1].[customer_code].[All]" allUniqueName="[dim customer1].[customer_code].[All]" dimensionUniqueName="[dim customer1]" displayFolder="" count="0" memberValueDatatype="20" unbalanced="0"/>
    <cacheHierarchy uniqueName="[dim customer1].[customer]" caption="customer" attribute="1" defaultMemberUniqueName="[dim customer1].[customer].[All]" allUniqueName="[dim customer1].[customer].[All]" dimensionUniqueName="[dim customer1]" displayFolder="" count="0" memberValueDatatype="130" unbalanced="0"/>
    <cacheHierarchy uniqueName="[dim customer1].[market]" caption="market" attribute="1" defaultMemberUniqueName="[dim customer1].[market].[All]" allUniqueName="[dim customer1].[market].[All]" dimensionUniqueName="[dim customer1]" displayFolder="" count="0" memberValueDatatype="130" unbalanced="0"/>
    <cacheHierarchy uniqueName="[dim customer1].[platform]" caption="platform" attribute="1" defaultMemberUniqueName="[dim customer1].[platform].[All]" allUniqueName="[dim customer1].[platform].[All]" dimensionUniqueName="[dim customer1]" displayFolder="" count="0" memberValueDatatype="130" unbalanced="0"/>
    <cacheHierarchy uniqueName="[dim customer1].[channel]" caption="channel" attribute="1" defaultMemberUniqueName="[dim customer1].[channel].[All]" allUniqueName="[dim customer1].[channel].[All]" dimensionUniqueName="[dim customer1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Y_month]" caption="FY_month" attribute="1" defaultMemberUniqueName="[dim date].[FY_month].[All]" allUniqueName="[dim date].[FY_month].[All]" dimensionUniqueName="[dim date]" displayFolder="" count="0" memberValueDatatype="20" unbalanced="0"/>
    <cacheHierarchy uniqueName="[dim date].[FY_No]" caption="FY_No" attribute="1" defaultMemberUniqueName="[dim date].[FY_No].[All]" allUniqueName="[dim date].[FY_No].[All]" dimensionUniqueName="[dim date]" displayFolder="" count="0" memberValueDatatype="20" unbalanced="0"/>
    <cacheHierarchy uniqueName="[dim date].[FY_Quarter_Divide]" caption="FY_Quarter_Divide" attribute="1" defaultMemberUniqueName="[dim date].[FY_Quarter_Divide].[All]" allUniqueName="[dim date].[FY_Quarter_Divide].[All]" dimensionUniqueName="[dim date]" displayFolder="" count="0" memberValueDatatype="5" unbalanced="0"/>
    <cacheHierarchy uniqueName="[dim date].[fy_quarter]" caption="fy_quarter" attribute="1" defaultMemberUniqueName="[dim date].[fy_quarter].[All]" allUniqueName="[dim date].[fy_quarter].[All]" dimensionUniqueName="[dim date]" displayFolder="" count="0" memberValueDatatype="130" unbalanced="0"/>
    <cacheHierarchy uniqueName="[dim date].[Month (Year)]" caption="Month (Year)" attribute="1" defaultMemberUniqueName="[dim date].[Month (Year)].[All]" allUniqueName="[dim date].[Month (Year)].[All]" dimensionUniqueName="[dim date]" displayFolder="" count="0" memberValueDatatype="130" unbalanced="0"/>
    <cacheHierarchy uniqueName="[dim date].[Month (Quarter)]" caption="Month (Quarter)" attribute="1" defaultMemberUniqueName="[dim date].[Month (Quarter)].[All]" allUniqueName="[dim date].[Month (Quarter)].[All]" dimensionUniqueName="[dim date]" displayFolder="" count="0" memberValueDatatype="130" unbalanced="0"/>
    <cacheHierarchy uniqueName="[dim date].[Month (Month)]" caption="Month (Month)" attribute="1" defaultMemberUniqueName="[dim date].[Month (Month)].[All]" allUniqueName="[dim date].[Month (Month)].[All]" dimensionUniqueName="[dim date]" displayFolder="" count="0" memberValueDatatype="130" unbalanced="0"/>
    <cacheHierarchy uniqueName="[dim date1].[date]" caption="date" attribute="1" time="1" defaultMemberUniqueName="[dim date1].[date].[All]" allUniqueName="[dim date1].[date].[All]" dimensionUniqueName="[dim date1]" displayFolder="" count="0" memberValueDatatype="7" unbalanced="0"/>
    <cacheHierarchy uniqueName="[dim date1].[Month]" caption="Month" attribute="1" time="1" defaultMemberUniqueName="[dim date1].[Month].[All]" allUniqueName="[dim date1].[Month].[All]" dimensionUniqueName="[dim date1]" displayFolder="" count="0" memberValueDatatype="7" unbalanced="0"/>
    <cacheHierarchy uniqueName="[dim date1].[FY]" caption="FY" attribute="1" defaultMemberUniqueName="[dim date1].[FY].[All]" allUniqueName="[dim date1].[FY].[All]" dimensionUniqueName="[dim date1]" displayFolder="" count="0" memberValueDatatype="130" unbalanced="0"/>
    <cacheHierarchy uniqueName="[dim date1].[MMM]" caption="MMM" attribute="1" defaultMemberUniqueName="[dim date1].[MMM].[All]" allUniqueName="[dim date1].[MMM].[All]" dimensionUniqueName="[dim date1]" displayFolder="" count="0" memberValueDatatype="130" unbalanced="0"/>
    <cacheHierarchy uniqueName="[dim date1].[FY_month]" caption="FY_month" attribute="1" defaultMemberUniqueName="[dim date1].[FY_month].[All]" allUniqueName="[dim date1].[FY_month].[All]" dimensionUniqueName="[dim date1]" displayFolder="" count="0" memberValueDatatype="20" unbalanced="0"/>
    <cacheHierarchy uniqueName="[dim date1].[FY_No]" caption="FY_No" attribute="1" defaultMemberUniqueName="[dim date1].[FY_No].[All]" allUniqueName="[dim date1].[FY_No].[All]" dimensionUniqueName="[dim date1]" displayFolder="" count="0" memberValueDatatype="20" unbalanced="0"/>
    <cacheHierarchy uniqueName="[dim date1].[FY_Quarter_Divide]" caption="FY_Quarter_Divide" attribute="1" defaultMemberUniqueName="[dim date1].[FY_Quarter_Divide].[All]" allUniqueName="[dim date1].[FY_Quarter_Divide].[All]" dimensionUniqueName="[dim date1]" displayFolder="" count="0" memberValueDatatype="5" unbalanced="0"/>
    <cacheHierarchy uniqueName="[dim date1].[fy_quarter]" caption="fy_quarter" attribute="1" defaultMemberUniqueName="[dim date1].[fy_quarter].[All]" allUniqueName="[dim date1].[fy_quarter].[All]" dimensionUniqueName="[dim date1]" displayFolder="" count="0" memberValueDatatype="20" unbalanced="0"/>
    <cacheHierarchy uniqueName="[dim date1].[Month (Year)]" caption="Month (Year)" attribute="1" defaultMemberUniqueName="[dim date1].[Month (Year)].[All]" allUniqueName="[dim date1].[Month (Year)].[All]" dimensionUniqueName="[dim date1]" displayFolder="" count="0" memberValueDatatype="130" unbalanced="0"/>
    <cacheHierarchy uniqueName="[dim date1].[Month (Quarter)]" caption="Month (Quarter)" attribute="1" defaultMemberUniqueName="[dim date1].[Month (Quarter)].[All]" allUniqueName="[dim date1].[Month (Quarter)].[All]" dimensionUniqueName="[dim date1]" displayFolder="" count="0" memberValueDatatype="130" unbalanced="0"/>
    <cacheHierarchy uniqueName="[dim date1].[Month (Month)]" caption="Month (Month)" attribute="1" defaultMemberUniqueName="[dim date1].[Month (Month)].[All]" allUniqueName="[dim date1].[Month (Month)].[All]" dimensionUniqueName="[dim date1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0" memberValueDatatype="130" unbalanced="0"/>
    <cacheHierarchy uniqueName="[dim market1].[market]" caption="market" attribute="1" defaultMemberUniqueName="[dim market1].[market].[All]" allUniqueName="[dim market1].[market].[All]" dimensionUniqueName="[dim market1]" displayFolder="" count="0" memberValueDatatype="130" unbalanced="0"/>
    <cacheHierarchy uniqueName="[dim market1].[sub_zone]" caption="sub_zone" attribute="1" defaultMemberUniqueName="[dim market1].[sub_zone].[All]" allUniqueName="[dim market1].[sub_zone].[All]" dimensionUniqueName="[dim market1]" displayFolder="" count="0" memberValueDatatype="130" unbalanced="0"/>
    <cacheHierarchy uniqueName="[dim market1].[region]" caption="region" attribute="1" defaultMemberUniqueName="[dim market1].[region].[All]" allUniqueName="[dim market1].[region].[All]" dimensionUniqueName="[dim market1]" displayFolder="" count="0" memberValueDatatype="130" unbalanced="0"/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dim product1].[product_code]" caption="product_code" attribute="1" defaultMemberUniqueName="[dim product1].[product_code].[All]" allUniqueName="[dim product1].[product_code].[All]" dimensionUniqueName="[dim product1]" displayFolder="" count="0" memberValueDatatype="130" unbalanced="0"/>
    <cacheHierarchy uniqueName="[dim product1].[division]" caption="division" attribute="1" defaultMemberUniqueName="[dim product1].[division].[All]" allUniqueName="[dim product1].[division].[All]" dimensionUniqueName="[dim product1]" displayFolder="" count="0" memberValueDatatype="130" unbalanced="0"/>
    <cacheHierarchy uniqueName="[dim product1].[segment]" caption="segment" attribute="1" defaultMemberUniqueName="[dim product1].[segment].[All]" allUniqueName="[dim product1].[segment].[All]" dimensionUniqueName="[dim product1]" displayFolder="" count="0" memberValueDatatype="130" unbalanced="0"/>
    <cacheHierarchy uniqueName="[dim product1].[category]" caption="category" attribute="1" defaultMemberUniqueName="[dim product1].[category].[All]" allUniqueName="[dim product1].[category].[All]" dimensionUniqueName="[dim product1]" displayFolder="" count="0" memberValueDatatype="130" unbalanced="0"/>
    <cacheHierarchy uniqueName="[dim product1].[product]" caption="product" attribute="1" defaultMemberUniqueName="[dim product1].[product].[All]" allUniqueName="[dim product1].[product].[All]" dimensionUniqueName="[dim product1]" displayFolder="" count="0" memberValueDatatype="130" unbalanced="0"/>
    <cacheHierarchy uniqueName="[dim product1].[variant]" caption="variant" attribute="1" defaultMemberUniqueName="[dim product1].[variant].[All]" allUniqueName="[dim product1].[variant].[All]" dimensionUniqueName="[dim product1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customer name]" caption="customer name" attribute="1" defaultMemberUniqueName="[fact sales monthly].[customer name].[All]" allUniqueName="[fact sales monthly].[customer name].[All]" dimensionUniqueName="[fact sales monthly]" displayFolder="" count="0" memberValueDatatype="130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total cost]" caption="total cost" attribute="1" defaultMemberUniqueName="[fact sales monthly].[total cost].[All]" allUniqueName="[fact sales monthly].[total cost].[All]" dimensionUniqueName="[fact sales monthly]" displayFolder="" count="0" memberValueDatatype="5" unbalanced="0"/>
    <cacheHierarchy uniqueName="[fact sales monthly1].[date]" caption="date" attribute="1" time="1" defaultMemberUniqueName="[fact sales monthly1].[date].[All]" allUniqueName="[fact sales monthly1].[date].[All]" dimensionUniqueName="[fact sales monthly1]" displayFolder="" count="0" memberValueDatatype="7" unbalanced="0"/>
    <cacheHierarchy uniqueName="[fact sales monthly1].[product_code]" caption="product_code" attribute="1" defaultMemberUniqueName="[fact sales monthly1].[product_code].[All]" allUniqueName="[fact sales monthly1].[product_code].[All]" dimensionUniqueName="[fact sales monthly1]" displayFolder="" count="0" memberValueDatatype="130" unbalanced="0"/>
    <cacheHierarchy uniqueName="[fact sales monthly1].[customer_code]" caption="customer_code" attribute="1" defaultMemberUniqueName="[fact sales monthly1].[customer_code].[All]" allUniqueName="[fact sales monthly1].[customer_code].[All]" dimensionUniqueName="[fact sales monthly1]" displayFolder="" count="0" memberValueDatatype="20" unbalanced="0"/>
    <cacheHierarchy uniqueName="[fact sales monthly1].[Qty]" caption="Qty" attribute="1" defaultMemberUniqueName="[fact sales monthly1].[Qty].[All]" allUniqueName="[fact sales monthly1].[Qty].[All]" dimensionUniqueName="[fact sales monthly1]" displayFolder="" count="0" memberValueDatatype="20" unbalanced="0"/>
    <cacheHierarchy uniqueName="[fact sales monthly1].[net_sales_amount]" caption="net_sales_amount" attribute="1" defaultMemberUniqueName="[fact sales monthly1].[net_sales_amount].[All]" allUniqueName="[fact sales monthly1].[net_sales_amount].[All]" dimensionUniqueName="[fact sales monthly1]" displayFolder="" count="0" memberValueDatatype="5" unbalanced="0"/>
    <cacheHierarchy uniqueName="[fact sales monthly1].[freight_cost]" caption="freight_cost" attribute="1" defaultMemberUniqueName="[fact sales monthly1].[freight_cost].[All]" allUniqueName="[fact sales monthly1].[freight_cost].[All]" dimensionUniqueName="[fact sales monthly1]" displayFolder="" count="0" memberValueDatatype="5" unbalanced="0"/>
    <cacheHierarchy uniqueName="[fact sales monthly1].[manufacturing_cost]" caption="manufacturing_cost" attribute="1" defaultMemberUniqueName="[fact sales monthly1].[manufacturing_cost].[All]" allUniqueName="[fact sales monthly1].[manufacturing_cost].[All]" dimensionUniqueName="[fact sales monthly1]" displayFolder="" count="0" memberValueDatatype="5" unbalanced="0"/>
    <cacheHierarchy uniqueName="[fact sales monthly1].[customer name]" caption="customer name" attribute="1" defaultMemberUniqueName="[fact sales monthly1].[customer name].[All]" allUniqueName="[fact sales monthly1].[customer name].[All]" dimensionUniqueName="[fact sales monthly1]" displayFolder="" count="0" memberValueDatatype="20" unbalanced="0"/>
    <cacheHierarchy uniqueName="[fact sales monthly1].[FY]" caption="FY" attribute="1" defaultMemberUniqueName="[fact sales monthly1].[FY].[All]" allUniqueName="[fact sales monthly1].[FY].[All]" dimensionUniqueName="[fact sales monthly1]" displayFolder="" count="0" memberValueDatatype="20" unbalanced="0"/>
    <cacheHierarchy uniqueName="[fact sales monthly1].[total cost]" caption="total cost" attribute="1" defaultMemberUniqueName="[fact sales monthly1].[total cost].[All]" allUniqueName="[fact sales monthly1].[total cost].[All]" dimensionUniqueName="[fact sales monthly1]" displayFolder="" count="0" memberValueDatatype="5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 date].[Month (Month Index)]" caption="Month (Month Index)" attribute="1" defaultMemberUniqueName="[dim date].[Month (Month Index)].[All]" allUniqueName="[dim date].[Month (Month Index)].[All]" dimensionUniqueName="[dim date]" displayFolder="" count="0" memberValueDatatype="20" unbalanced="0" hidden="1"/>
    <cacheHierarchy uniqueName="[dim date1].[Month (Month Index)]" caption="Month (Month Index)" attribute="1" defaultMemberUniqueName="[dim date1].[Month (Month Index)].[All]" allUniqueName="[dim date1].[Month (Month Index)].[All]" dimensionUniqueName="[dim date1]" displayFolder="" count="0" memberValueDatatype="20" unbalanced="0" hidden="1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 sales monthly" count="0"/>
    <cacheHierarchy uniqueName="[Measures].[Net Sales 2020]" caption="Net Sales 2020" measure="1" displayFolder="" measureGroup="fact sales monthly" count="0"/>
    <cacheHierarchy uniqueName="[Measures].[Net Sales 2021]" caption="Net Sales 2021" measure="1" displayFolder="" measureGroup="fact sales monthly" count="0"/>
    <cacheHierarchy uniqueName="[Measures].[2021 v/s 2020]" caption="2021 v/s 2020" measure="1" displayFolder="" measureGroup="fact sales monthly" count="0"/>
    <cacheHierarchy uniqueName="[Measures].[GM]" caption="GM" measure="1" displayFolder="" measureGroup="fact sales monthly" count="0"/>
    <cacheHierarchy uniqueName="[Measures].[21 V/ 20]" caption="21 V/ 20" measure="1" displayFolder="" measureGroup="fact sales 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dim date]" caption="__XL_Count dim date" measure="1" displayFolder="" measureGroup="dim date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customer1]" caption="__XL_Count dim customer1" measure="1" displayFolder="" measureGroup="dim customer1" count="0" hidden="1"/>
    <cacheHierarchy uniqueName="[Measures].[__XL_Count dim market1]" caption="__XL_Count dim market1" measure="1" displayFolder="" measureGroup="dim market1" count="0" hidden="1"/>
    <cacheHierarchy uniqueName="[Measures].[__XL_Count dim product1]" caption="__XL_Count dim product1" measure="1" displayFolder="" measureGroup="dim product1" count="0" hidden="1"/>
    <cacheHierarchy uniqueName="[Measures].[__XL_Count dim date1]" caption="__XL_Count dim date1" measure="1" displayFolder="" measureGroup="dim date1" count="0" hidden="1"/>
    <cacheHierarchy uniqueName="[Measures].[__XL_Count fact sales monthly1]" caption="__XL_Count fact sales monthly1" measure="1" displayFolder="" measureGroup="fact sales monthly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market]" caption="Count of market" measure="1" displayFolder="" measureGroup="dim 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ty 2]" caption="Sum of Qty 2" measure="1" displayFolder="" measureGroup="fact sales monthly1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market 2]" caption="Count of market 2" measure="1" displayFolder="" measureGroup="dim customer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7">
    <dimension name="dim customer" uniqueName="[dim customer]" caption="dim customer"/>
    <dimension name="dim customer1" uniqueName="[dim customer1]" caption="dim customer1"/>
    <dimension name="dim date" uniqueName="[dim date]" caption="dim date"/>
    <dimension name="dim date1" uniqueName="[dim date1]" caption="dim date1"/>
    <dimension name="dim market" uniqueName="[dim market]" caption="dim market"/>
    <dimension name="dim market1" uniqueName="[dim market1]" caption="dim market1"/>
    <dimension name="dim product" uniqueName="[dim product]" caption="dim product"/>
    <dimension name="dim product1" uniqueName="[dim product1]" caption="dim product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 monthly" uniqueName="[fact sales monthly]" caption="fact sales monthly"/>
    <dimension name="fact sales monthly1" uniqueName="[fact sales monthly1]" caption="fact sales monthly1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16">
    <measureGroup name="dim customer" caption="dim customer"/>
    <measureGroup name="dim customer1" caption="dim customer1"/>
    <measureGroup name="dim date" caption="dim date"/>
    <measureGroup name="dim date1" caption="dim date1"/>
    <measureGroup name="dim market" caption="dim market"/>
    <measureGroup name="dim market1" caption="dim market1"/>
    <measureGroup name="dim product" caption="dim product"/>
    <measureGroup name="dim product1" caption="dim product1"/>
    <measureGroup name="dim_customer" caption="dim_customer"/>
    <measureGroup name="dim_date" caption="dim_date"/>
    <measureGroup name="dim_market" caption="dim_market"/>
    <measureGroup name="dim_product" caption="dim_product"/>
    <measureGroup name="fact sales monthly" caption="fact sales monthly"/>
    <measureGroup name="fact sales monthly1" caption="fact sales monthly1"/>
    <measureGroup name="fact_sales_monthly" caption="fact_sales_monthly"/>
    <measureGroup name="ns_targets_2021" caption="ns_targets_2021"/>
  </measureGroups>
  <maps count="3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8" dimension="10"/>
    <map measureGroup="9" dimension="9"/>
    <map measureGroup="10" dimension="10"/>
    <map measureGroup="11" dimension="11"/>
    <map measureGroup="12" dimension="0"/>
    <map measureGroup="12" dimension="2"/>
    <map measureGroup="12" dimension="4"/>
    <map measureGroup="12" dimension="6"/>
    <map measureGroup="12" dimension="12"/>
    <map measureGroup="13" dimension="1"/>
    <map measureGroup="13" dimension="3"/>
    <map measureGroup="13" dimension="5"/>
    <map measureGroup="13" dimension="7"/>
    <map measureGroup="13" dimension="13"/>
    <map measureGroup="14" dimension="8"/>
    <map measureGroup="14" dimension="9"/>
    <map measureGroup="14" dimension="10"/>
    <map measureGroup="14" dimension="11"/>
    <map measureGroup="14" dimension="14"/>
    <map measureGroup="15" dimension="9"/>
    <map measureGroup="15" dimension="10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892520254631" backgroundQuery="1" createdVersion="8" refreshedVersion="8" minRefreshableVersion="3" recordCount="0" supportSubquery="1" supportAdvancedDrill="1" xr:uid="{8C30C479-6FED-4D19-AC78-BBBBC71D23A0}">
  <cacheSource type="external" connectionId="27"/>
  <cacheFields count="8">
    <cacheField name="[dim_customer].[customer].[customer]" caption="customer" numFmtId="0" hierarchy="5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date].[FY].[FY]" caption="FY" numFmtId="0" hierarchy="57" level="1">
      <sharedItems containsSemiMixedTypes="0" containsNonDate="0" containsString="0"/>
    </cacheField>
    <cacheField name="[dim_market].[region].[region]" caption="region" numFmtId="0" hierarchy="66" level="1">
      <sharedItems containsSemiMixedTypes="0" containsNonDate="0" containsString="0"/>
    </cacheField>
    <cacheField name="[dim_market].[sub_zone].[sub_zone]" caption="sub_zone" numFmtId="0" hierarchy="65" level="1">
      <sharedItems containsSemiMixedTypes="0" containsNonDate="0" containsString="0"/>
    </cacheField>
    <cacheField name="[Measures].[NetSales 19]" caption="NetSales 19" numFmtId="0" hierarchy="110" level="32767"/>
    <cacheField name="[Measures].[NetSales 20]" caption="NetSales 20" numFmtId="0" hierarchy="111" level="32767"/>
    <cacheField name="[Measures].[NetSales 21]" caption="NetSales 21" numFmtId="0" hierarchy="112" level="32767"/>
    <cacheField name="[Measures].[21 vs 20]" caption="21 vs 20" numFmtId="0" hierarchy="113" level="32767"/>
  </cacheFields>
  <cacheHierarchies count="148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customer1].[customer_code]" caption="customer_code" attribute="1" defaultMemberUniqueName="[dim customer1].[customer_code].[All]" allUniqueName="[dim customer1].[customer_code].[All]" dimensionUniqueName="[dim customer1]" displayFolder="" count="0" memberValueDatatype="20" unbalanced="0"/>
    <cacheHierarchy uniqueName="[dim customer1].[customer]" caption="customer" attribute="1" defaultMemberUniqueName="[dim customer1].[customer].[All]" allUniqueName="[dim customer1].[customer].[All]" dimensionUniqueName="[dim customer1]" displayFolder="" count="0" memberValueDatatype="130" unbalanced="0"/>
    <cacheHierarchy uniqueName="[dim customer1].[market]" caption="market" attribute="1" defaultMemberUniqueName="[dim customer1].[market].[All]" allUniqueName="[dim customer1].[market].[All]" dimensionUniqueName="[dim customer1]" displayFolder="" count="0" memberValueDatatype="130" unbalanced="0"/>
    <cacheHierarchy uniqueName="[dim customer1].[platform]" caption="platform" attribute="1" defaultMemberUniqueName="[dim customer1].[platform].[All]" allUniqueName="[dim customer1].[platform].[All]" dimensionUniqueName="[dim customer1]" displayFolder="" count="0" memberValueDatatype="130" unbalanced="0"/>
    <cacheHierarchy uniqueName="[dim customer1].[channel]" caption="channel" attribute="1" defaultMemberUniqueName="[dim customer1].[channel].[All]" allUniqueName="[dim customer1].[channel].[All]" dimensionUniqueName="[dim customer1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Y_month]" caption="FY_month" attribute="1" defaultMemberUniqueName="[dim date].[FY_month].[All]" allUniqueName="[dim date].[FY_month].[All]" dimensionUniqueName="[dim date]" displayFolder="" count="0" memberValueDatatype="20" unbalanced="0"/>
    <cacheHierarchy uniqueName="[dim date].[FY_No]" caption="FY_No" attribute="1" defaultMemberUniqueName="[dim date].[FY_No].[All]" allUniqueName="[dim date].[FY_No].[All]" dimensionUniqueName="[dim date]" displayFolder="" count="0" memberValueDatatype="20" unbalanced="0"/>
    <cacheHierarchy uniqueName="[dim date].[FY_Quarter_Divide]" caption="FY_Quarter_Divide" attribute="1" defaultMemberUniqueName="[dim date].[FY_Quarter_Divide].[All]" allUniqueName="[dim date].[FY_Quarter_Divide].[All]" dimensionUniqueName="[dim date]" displayFolder="" count="0" memberValueDatatype="5" unbalanced="0"/>
    <cacheHierarchy uniqueName="[dim date].[fy_quarter]" caption="fy_quarter" attribute="1" defaultMemberUniqueName="[dim date].[fy_quarter].[All]" allUniqueName="[dim date].[fy_quarter].[All]" dimensionUniqueName="[dim date]" displayFolder="" count="0" memberValueDatatype="130" unbalanced="0"/>
    <cacheHierarchy uniqueName="[dim date].[Month (Year)]" caption="Month (Year)" attribute="1" defaultMemberUniqueName="[dim date].[Month (Year)].[All]" allUniqueName="[dim date].[Month (Year)].[All]" dimensionUniqueName="[dim date]" displayFolder="" count="0" memberValueDatatype="130" unbalanced="0"/>
    <cacheHierarchy uniqueName="[dim date].[Month (Quarter)]" caption="Month (Quarter)" attribute="1" defaultMemberUniqueName="[dim date].[Month (Quarter)].[All]" allUniqueName="[dim date].[Month (Quarter)].[All]" dimensionUniqueName="[dim date]" displayFolder="" count="0" memberValueDatatype="130" unbalanced="0"/>
    <cacheHierarchy uniqueName="[dim date].[Month (Month)]" caption="Month (Month)" attribute="1" defaultMemberUniqueName="[dim date].[Month (Month)].[All]" allUniqueName="[dim date].[Month (Month)].[All]" dimensionUniqueName="[dim date]" displayFolder="" count="0" memberValueDatatype="130" unbalanced="0"/>
    <cacheHierarchy uniqueName="[dim date1].[date]" caption="date" attribute="1" time="1" defaultMemberUniqueName="[dim date1].[date].[All]" allUniqueName="[dim date1].[date].[All]" dimensionUniqueName="[dim date1]" displayFolder="" count="0" memberValueDatatype="7" unbalanced="0"/>
    <cacheHierarchy uniqueName="[dim date1].[Month]" caption="Month" attribute="1" time="1" defaultMemberUniqueName="[dim date1].[Month].[All]" allUniqueName="[dim date1].[Month].[All]" dimensionUniqueName="[dim date1]" displayFolder="" count="0" memberValueDatatype="7" unbalanced="0"/>
    <cacheHierarchy uniqueName="[dim date1].[FY]" caption="FY" attribute="1" defaultMemberUniqueName="[dim date1].[FY].[All]" allUniqueName="[dim date1].[FY].[All]" dimensionUniqueName="[dim date1]" displayFolder="" count="0" memberValueDatatype="130" unbalanced="0"/>
    <cacheHierarchy uniqueName="[dim date1].[MMM]" caption="MMM" attribute="1" defaultMemberUniqueName="[dim date1].[MMM].[All]" allUniqueName="[dim date1].[MMM].[All]" dimensionUniqueName="[dim date1]" displayFolder="" count="0" memberValueDatatype="130" unbalanced="0"/>
    <cacheHierarchy uniqueName="[dim date1].[FY_month]" caption="FY_month" attribute="1" defaultMemberUniqueName="[dim date1].[FY_month].[All]" allUniqueName="[dim date1].[FY_month].[All]" dimensionUniqueName="[dim date1]" displayFolder="" count="0" memberValueDatatype="20" unbalanced="0"/>
    <cacheHierarchy uniqueName="[dim date1].[FY_No]" caption="FY_No" attribute="1" defaultMemberUniqueName="[dim date1].[FY_No].[All]" allUniqueName="[dim date1].[FY_No].[All]" dimensionUniqueName="[dim date1]" displayFolder="" count="0" memberValueDatatype="20" unbalanced="0"/>
    <cacheHierarchy uniqueName="[dim date1].[FY_Quarter_Divide]" caption="FY_Quarter_Divide" attribute="1" defaultMemberUniqueName="[dim date1].[FY_Quarter_Divide].[All]" allUniqueName="[dim date1].[FY_Quarter_Divide].[All]" dimensionUniqueName="[dim date1]" displayFolder="" count="0" memberValueDatatype="5" unbalanced="0"/>
    <cacheHierarchy uniqueName="[dim date1].[fy_quarter]" caption="fy_quarter" attribute="1" defaultMemberUniqueName="[dim date1].[fy_quarter].[All]" allUniqueName="[dim date1].[fy_quarter].[All]" dimensionUniqueName="[dim date1]" displayFolder="" count="0" memberValueDatatype="20" unbalanced="0"/>
    <cacheHierarchy uniqueName="[dim date1].[Month (Year)]" caption="Month (Year)" attribute="1" defaultMemberUniqueName="[dim date1].[Month (Year)].[All]" allUniqueName="[dim date1].[Month (Year)].[All]" dimensionUniqueName="[dim date1]" displayFolder="" count="0" memberValueDatatype="130" unbalanced="0"/>
    <cacheHierarchy uniqueName="[dim date1].[Month (Quarter)]" caption="Month (Quarter)" attribute="1" defaultMemberUniqueName="[dim date1].[Month (Quarter)].[All]" allUniqueName="[dim date1].[Month (Quarter)].[All]" dimensionUniqueName="[dim date1]" displayFolder="" count="0" memberValueDatatype="130" unbalanced="0"/>
    <cacheHierarchy uniqueName="[dim date1].[Month (Month)]" caption="Month (Month)" attribute="1" defaultMemberUniqueName="[dim date1].[Month (Month)].[All]" allUniqueName="[dim date1].[Month (Month)].[All]" dimensionUniqueName="[dim date1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0" memberValueDatatype="130" unbalanced="0"/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0" memberValueDatatype="130" unbalanced="0"/>
    <cacheHierarchy uniqueName="[dim market1].[market]" caption="market" attribute="1" defaultMemberUniqueName="[dim market1].[market].[All]" allUniqueName="[dim market1].[market].[All]" dimensionUniqueName="[dim market1]" displayFolder="" count="0" memberValueDatatype="130" unbalanced="0"/>
    <cacheHierarchy uniqueName="[dim market1].[sub_zone]" caption="sub_zone" attribute="1" defaultMemberUniqueName="[dim market1].[sub_zone].[All]" allUniqueName="[dim market1].[sub_zone].[All]" dimensionUniqueName="[dim market1]" displayFolder="" count="0" memberValueDatatype="130" unbalanced="0"/>
    <cacheHierarchy uniqueName="[dim market1].[region]" caption="region" attribute="1" defaultMemberUniqueName="[dim market1].[region].[All]" allUniqueName="[dim market1].[region].[All]" dimensionUniqueName="[dim market1]" displayFolder="" count="0" memberValueDatatype="130" unbalanced="0"/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0" memberValueDatatype="130" unbalanced="0"/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dim product1].[product_code]" caption="product_code" attribute="1" defaultMemberUniqueName="[dim product1].[product_code].[All]" allUniqueName="[dim product1].[product_code].[All]" dimensionUniqueName="[dim product1]" displayFolder="" count="0" memberValueDatatype="130" unbalanced="0"/>
    <cacheHierarchy uniqueName="[dim product1].[division]" caption="division" attribute="1" defaultMemberUniqueName="[dim product1].[division].[All]" allUniqueName="[dim product1].[division].[All]" dimensionUniqueName="[dim product1]" displayFolder="" count="0" memberValueDatatype="130" unbalanced="0"/>
    <cacheHierarchy uniqueName="[dim product1].[segment]" caption="segment" attribute="1" defaultMemberUniqueName="[dim product1].[segment].[All]" allUniqueName="[dim product1].[segment].[All]" dimensionUniqueName="[dim product1]" displayFolder="" count="0" memberValueDatatype="130" unbalanced="0"/>
    <cacheHierarchy uniqueName="[dim product1].[category]" caption="category" attribute="1" defaultMemberUniqueName="[dim product1].[category].[All]" allUniqueName="[dim product1].[category].[All]" dimensionUniqueName="[dim product1]" displayFolder="" count="0" memberValueDatatype="130" unbalanced="0"/>
    <cacheHierarchy uniqueName="[dim product1].[product]" caption="product" attribute="1" defaultMemberUniqueName="[dim product1].[product].[All]" allUniqueName="[dim product1].[product].[All]" dimensionUniqueName="[dim product1]" displayFolder="" count="0" memberValueDatatype="130" unbalanced="0"/>
    <cacheHierarchy uniqueName="[dim product1].[variant]" caption="variant" attribute="1" defaultMemberUniqueName="[dim product1].[variant].[All]" allUniqueName="[dim product1].[variant].[All]" dimensionUniqueName="[dim product1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customer name]" caption="customer name" attribute="1" defaultMemberUniqueName="[fact sales monthly].[customer name].[All]" allUniqueName="[fact sales monthly].[customer name].[All]" dimensionUniqueName="[fact sales monthly]" displayFolder="" count="0" memberValueDatatype="130" unbalanced="0"/>
    <cacheHierarchy uniqueName="[fact sales monthly].[FY]" caption="FY" attribute="1" defaultMemberUniqueName="[fact sales monthly].[FY].[All]" allUniqueName="[fact sales monthly].[FY].[All]" dimensionUniqueName="[fact sales monthly]" displayFolder="" count="0" memberValueDatatype="130" unbalanced="0"/>
    <cacheHierarchy uniqueName="[fact sales monthly].[total cost]" caption="total cost" attribute="1" defaultMemberUniqueName="[fact sales monthly].[total cost].[All]" allUniqueName="[fact sales monthly].[total cost].[All]" dimensionUniqueName="[fact sales monthly]" displayFolder="" count="0" memberValueDatatype="5" unbalanced="0"/>
    <cacheHierarchy uniqueName="[fact sales monthly1].[date]" caption="date" attribute="1" time="1" defaultMemberUniqueName="[fact sales monthly1].[date].[All]" allUniqueName="[fact sales monthly1].[date].[All]" dimensionUniqueName="[fact sales monthly1]" displayFolder="" count="0" memberValueDatatype="7" unbalanced="0"/>
    <cacheHierarchy uniqueName="[fact sales monthly1].[product_code]" caption="product_code" attribute="1" defaultMemberUniqueName="[fact sales monthly1].[product_code].[All]" allUniqueName="[fact sales monthly1].[product_code].[All]" dimensionUniqueName="[fact sales monthly1]" displayFolder="" count="0" memberValueDatatype="130" unbalanced="0"/>
    <cacheHierarchy uniqueName="[fact sales monthly1].[customer_code]" caption="customer_code" attribute="1" defaultMemberUniqueName="[fact sales monthly1].[customer_code].[All]" allUniqueName="[fact sales monthly1].[customer_code].[All]" dimensionUniqueName="[fact sales monthly1]" displayFolder="" count="0" memberValueDatatype="20" unbalanced="0"/>
    <cacheHierarchy uniqueName="[fact sales monthly1].[Qty]" caption="Qty" attribute="1" defaultMemberUniqueName="[fact sales monthly1].[Qty].[All]" allUniqueName="[fact sales monthly1].[Qty].[All]" dimensionUniqueName="[fact sales monthly1]" displayFolder="" count="0" memberValueDatatype="20" unbalanced="0"/>
    <cacheHierarchy uniqueName="[fact sales monthly1].[net_sales_amount]" caption="net_sales_amount" attribute="1" defaultMemberUniqueName="[fact sales monthly1].[net_sales_amount].[All]" allUniqueName="[fact sales monthly1].[net_sales_amount].[All]" dimensionUniqueName="[fact sales monthly1]" displayFolder="" count="0" memberValueDatatype="5" unbalanced="0"/>
    <cacheHierarchy uniqueName="[fact sales monthly1].[freight_cost]" caption="freight_cost" attribute="1" defaultMemberUniqueName="[fact sales monthly1].[freight_cost].[All]" allUniqueName="[fact sales monthly1].[freight_cost].[All]" dimensionUniqueName="[fact sales monthly1]" displayFolder="" count="0" memberValueDatatype="5" unbalanced="0"/>
    <cacheHierarchy uniqueName="[fact sales monthly1].[manufacturing_cost]" caption="manufacturing_cost" attribute="1" defaultMemberUniqueName="[fact sales monthly1].[manufacturing_cost].[All]" allUniqueName="[fact sales monthly1].[manufacturing_cost].[All]" dimensionUniqueName="[fact sales monthly1]" displayFolder="" count="0" memberValueDatatype="5" unbalanced="0"/>
    <cacheHierarchy uniqueName="[fact sales monthly1].[customer name]" caption="customer name" attribute="1" defaultMemberUniqueName="[fact sales monthly1].[customer name].[All]" allUniqueName="[fact sales monthly1].[customer name].[All]" dimensionUniqueName="[fact sales monthly1]" displayFolder="" count="0" memberValueDatatype="20" unbalanced="0"/>
    <cacheHierarchy uniqueName="[fact sales monthly1].[FY]" caption="FY" attribute="1" defaultMemberUniqueName="[fact sales monthly1].[FY].[All]" allUniqueName="[fact sales monthly1].[FY].[All]" dimensionUniqueName="[fact sales monthly1]" displayFolder="" count="0" memberValueDatatype="20" unbalanced="0"/>
    <cacheHierarchy uniqueName="[fact sales monthly1].[total cost]" caption="total cost" attribute="1" defaultMemberUniqueName="[fact sales monthly1].[total cost].[All]" allUniqueName="[fact sales monthly1].[total cost].[All]" dimensionUniqueName="[fact sales monthly1]" displayFolder="" count="0" memberValueDatatype="5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 date].[Month (Month Index)]" caption="Month (Month Index)" attribute="1" defaultMemberUniqueName="[dim date].[Month (Month Index)].[All]" allUniqueName="[dim date].[Month (Month Index)].[All]" dimensionUniqueName="[dim date]" displayFolder="" count="0" memberValueDatatype="20" unbalanced="0" hidden="1"/>
    <cacheHierarchy uniqueName="[dim date1].[Month (Month Index)]" caption="Month (Month Index)" attribute="1" defaultMemberUniqueName="[dim date1].[Month (Month Index)].[All]" allUniqueName="[dim date1].[Month (Month Index)].[All]" dimensionUniqueName="[dim date1]" displayFolder="" count="0" memberValueDatatype="20" unbalanced="0" hidden="1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Net Sales 2019]" caption="Net Sales 2019" measure="1" displayFolder="" measureGroup="fact sales monthly" count="0"/>
    <cacheHierarchy uniqueName="[Measures].[Net Sales 2020]" caption="Net Sales 2020" measure="1" displayFolder="" measureGroup="fact sales monthly" count="0"/>
    <cacheHierarchy uniqueName="[Measures].[Net Sales 2021]" caption="Net Sales 2021" measure="1" displayFolder="" measureGroup="fact sales monthly" count="0"/>
    <cacheHierarchy uniqueName="[Measures].[2021 v/s 2020]" caption="2021 v/s 2020" measure="1" displayFolder="" measureGroup="fact sales monthly" count="0"/>
    <cacheHierarchy uniqueName="[Measures].[GM]" caption="GM" measure="1" displayFolder="" measureGroup="fact sales monthly" count="0"/>
    <cacheHierarchy uniqueName="[Measures].[21 V/ 20]" caption="21 V/ 20" measure="1" displayFolder="" measureGroup="fact sales 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dim date]" caption="__XL_Count dim date" measure="1" displayFolder="" measureGroup="dim date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customer1]" caption="__XL_Count dim customer1" measure="1" displayFolder="" measureGroup="dim customer1" count="0" hidden="1"/>
    <cacheHierarchy uniqueName="[Measures].[__XL_Count dim market1]" caption="__XL_Count dim market1" measure="1" displayFolder="" measureGroup="dim market1" count="0" hidden="1"/>
    <cacheHierarchy uniqueName="[Measures].[__XL_Count dim product1]" caption="__XL_Count dim product1" measure="1" displayFolder="" measureGroup="dim product1" count="0" hidden="1"/>
    <cacheHierarchy uniqueName="[Measures].[__XL_Count dim date1]" caption="__XL_Count dim date1" measure="1" displayFolder="" measureGroup="dim date1" count="0" hidden="1"/>
    <cacheHierarchy uniqueName="[Measures].[__XL_Count fact sales monthly1]" caption="__XL_Count fact sales monthly1" measure="1" displayFolder="" measureGroup="fact sales monthly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Qty]" caption="Sum of Qty" measure="1" displayFolder="" measureGroup="fact sales monthly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market]" caption="Count of market" measure="1" displayFolder="" measureGroup="dim 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ty 2]" caption="Sum of Qty 2" measure="1" displayFolder="" measureGroup="fact sales monthly1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market 2]" caption="Count of market 2" measure="1" displayFolder="" measureGroup="dim customer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7">
    <dimension name="dim customer" uniqueName="[dim customer]" caption="dim customer"/>
    <dimension name="dim customer1" uniqueName="[dim customer1]" caption="dim customer1"/>
    <dimension name="dim date" uniqueName="[dim date]" caption="dim date"/>
    <dimension name="dim date1" uniqueName="[dim date1]" caption="dim date1"/>
    <dimension name="dim market" uniqueName="[dim market]" caption="dim market"/>
    <dimension name="dim market1" uniqueName="[dim market1]" caption="dim market1"/>
    <dimension name="dim product" uniqueName="[dim product]" caption="dim product"/>
    <dimension name="dim product1" uniqueName="[dim product1]" caption="dim product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 monthly" uniqueName="[fact sales monthly]" caption="fact sales monthly"/>
    <dimension name="fact sales monthly1" uniqueName="[fact sales monthly1]" caption="fact sales monthly1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16">
    <measureGroup name="dim customer" caption="dim customer"/>
    <measureGroup name="dim customer1" caption="dim customer1"/>
    <measureGroup name="dim date" caption="dim date"/>
    <measureGroup name="dim date1" caption="dim date1"/>
    <measureGroup name="dim market" caption="dim market"/>
    <measureGroup name="dim market1" caption="dim market1"/>
    <measureGroup name="dim product" caption="dim product"/>
    <measureGroup name="dim product1" caption="dim product1"/>
    <measureGroup name="dim_customer" caption="dim_customer"/>
    <measureGroup name="dim_date" caption="dim_date"/>
    <measureGroup name="dim_market" caption="dim_market"/>
    <measureGroup name="dim_product" caption="dim_product"/>
    <measureGroup name="fact sales monthly" caption="fact sales monthly"/>
    <measureGroup name="fact sales monthly1" caption="fact sales monthly1"/>
    <measureGroup name="fact_sales_monthly" caption="fact_sales_monthly"/>
    <measureGroup name="ns_targets_2021" caption="ns_targets_2021"/>
  </measureGroups>
  <maps count="3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8" dimension="10"/>
    <map measureGroup="9" dimension="9"/>
    <map measureGroup="10" dimension="10"/>
    <map measureGroup="11" dimension="11"/>
    <map measureGroup="12" dimension="0"/>
    <map measureGroup="12" dimension="2"/>
    <map measureGroup="12" dimension="4"/>
    <map measureGroup="12" dimension="6"/>
    <map measureGroup="12" dimension="12"/>
    <map measureGroup="13" dimension="1"/>
    <map measureGroup="13" dimension="3"/>
    <map measureGroup="13" dimension="5"/>
    <map measureGroup="13" dimension="7"/>
    <map measureGroup="13" dimension="13"/>
    <map measureGroup="14" dimension="8"/>
    <map measureGroup="14" dimension="9"/>
    <map measureGroup="14" dimension="10"/>
    <map measureGroup="14" dimension="11"/>
    <map measureGroup="14" dimension="14"/>
    <map measureGroup="15" dimension="9"/>
    <map measureGroup="15" dimension="10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D73638-4E0E-4CC0-BA91-45E4F9C38285}" name="PivotTable1" cacheId="7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C8:G31" firstHeaderRow="0" firstDataRow="1" firstDataCol="1" rowPageCount="3" colPageCount="1"/>
  <pivotFields count="9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66" name="[dim_market].[region].[All]" cap="All"/>
    <pageField fld="8" hier="65" name="[dim_market].[sub_zone].[All]" cap="All"/>
    <pageField fld="1" hier="57" name="[dim_date].[FY].[All]" cap="All"/>
  </pageFields>
  <dataFields count="4">
    <dataField fld="2" subtotal="count" baseField="0" baseItem="0" numFmtId="167"/>
    <dataField fld="3" subtotal="count" baseField="0" baseItem="0" numFmtId="165"/>
    <dataField fld="4" subtotal="count" baseField="0" baseItem="0" numFmtId="165"/>
    <dataField fld="5" subtotal="count" baseField="0" baseItem="0"/>
  </dataFields>
  <formats count="45">
    <format dxfId="584">
      <pivotArea type="all" dataOnly="0" outline="0" fieldPosition="0"/>
    </format>
    <format dxfId="583">
      <pivotArea outline="0" collapsedLevelsAreSubtotals="1" fieldPosition="0"/>
    </format>
    <format dxfId="582">
      <pivotArea type="origin" dataOnly="0" labelOnly="1" outline="0" fieldPosition="0"/>
    </format>
    <format dxfId="581">
      <pivotArea field="1" type="button" dataOnly="0" labelOnly="1" outline="0" axis="axisPage" fieldPosition="2"/>
    </format>
    <format dxfId="580">
      <pivotArea type="topRight" dataOnly="0" labelOnly="1" outline="0" fieldPosition="0"/>
    </format>
    <format dxfId="579">
      <pivotArea field="-2" type="button" dataOnly="0" labelOnly="1" outline="0" axis="axisCol" fieldPosition="0"/>
    </format>
    <format dxfId="578">
      <pivotArea dataOnly="0" labelOnly="1" fieldPosition="0">
        <references count="1">
          <reference field="1" count="0"/>
        </references>
      </pivotArea>
    </format>
    <format dxfId="577">
      <pivotArea outline="0" fieldPosition="0">
        <references count="1">
          <reference field="4294967294" count="1">
            <x v="0"/>
          </reference>
        </references>
      </pivotArea>
    </format>
    <format dxfId="57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57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574">
      <pivotArea field="7" type="button" dataOnly="0" labelOnly="1" outline="0" axis="axisRow" fieldPosition="0"/>
    </format>
    <format dxfId="5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72">
      <pivotArea dataOnly="0" fieldPosition="0">
        <references count="1">
          <reference field="7" count="0"/>
        </references>
      </pivotArea>
    </format>
    <format dxfId="571">
      <pivotArea outline="0" collapsedLevelsAreSubtotals="1" fieldPosition="0"/>
    </format>
    <format dxfId="570">
      <pivotArea field="7" type="button" dataOnly="0" labelOnly="1" outline="0" axis="axisRow" fieldPosition="0"/>
    </format>
    <format dxfId="5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8">
      <pivotArea field="7" type="button" dataOnly="0" labelOnly="1" outline="0" axis="axisRow" fieldPosition="0"/>
    </format>
    <format dxfId="5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6">
      <pivotArea outline="0" collapsedLevelsAreSubtotals="1" fieldPosition="0"/>
    </format>
    <format dxfId="565">
      <pivotArea type="all" dataOnly="0" outline="0" fieldPosition="0"/>
    </format>
    <format dxfId="564">
      <pivotArea outline="0" collapsedLevelsAreSubtotals="1" fieldPosition="0"/>
    </format>
    <format dxfId="563">
      <pivotArea field="7" type="button" dataOnly="0" labelOnly="1" outline="0" axis="axisRow" fieldPosition="0"/>
    </format>
    <format dxfId="562">
      <pivotArea dataOnly="0" labelOnly="1" fieldPosition="0">
        <references count="1">
          <reference field="7" count="0"/>
        </references>
      </pivotArea>
    </format>
    <format dxfId="5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0">
      <pivotArea field="7" type="button" dataOnly="0" labelOnly="1" outline="0" axis="axisRow" fieldPosition="0"/>
    </format>
    <format dxfId="5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8">
      <pivotArea field="7" type="button" dataOnly="0" labelOnly="1" outline="0" axis="axisRow" fieldPosition="0"/>
    </format>
    <format dxfId="5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6">
      <pivotArea type="all" dataOnly="0" outline="0" fieldPosition="0"/>
    </format>
    <format dxfId="555">
      <pivotArea outline="0" collapsedLevelsAreSubtotals="1" fieldPosition="0"/>
    </format>
    <format dxfId="554">
      <pivotArea field="7" type="button" dataOnly="0" labelOnly="1" outline="0" axis="axisRow" fieldPosition="0"/>
    </format>
    <format dxfId="553">
      <pivotArea dataOnly="0" labelOnly="1" fieldPosition="0">
        <references count="1">
          <reference field="7" count="0"/>
        </references>
      </pivotArea>
    </format>
    <format dxfId="5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1">
      <pivotArea type="all" dataOnly="0" outline="0" fieldPosition="0"/>
    </format>
    <format dxfId="550">
      <pivotArea outline="0" collapsedLevelsAreSubtotals="1" fieldPosition="0"/>
    </format>
    <format dxfId="549">
      <pivotArea field="7" type="button" dataOnly="0" labelOnly="1" outline="0" axis="axisRow" fieldPosition="0"/>
    </format>
    <format dxfId="548">
      <pivotArea dataOnly="0" labelOnly="1" fieldPosition="0">
        <references count="1">
          <reference field="7" count="0"/>
        </references>
      </pivotArea>
    </format>
    <format dxfId="5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6">
      <pivotArea field="7" type="button" dataOnly="0" labelOnly="1" outline="0" axis="axisRow" fieldPosition="0"/>
    </format>
    <format dxfId="5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4">
      <pivotArea type="all" dataOnly="0" outline="0" fieldPosition="0"/>
    </format>
    <format dxfId="543">
      <pivotArea outline="0" collapsedLevelsAreSubtotals="1" fieldPosition="0"/>
    </format>
    <format dxfId="542">
      <pivotArea field="7" type="button" dataOnly="0" labelOnly="1" outline="0" axis="axisRow" fieldPosition="0"/>
    </format>
    <format dxfId="541">
      <pivotArea dataOnly="0" labelOnly="1" fieldPosition="0">
        <references count="1">
          <reference field="7" count="0"/>
        </references>
      </pivotArea>
    </format>
    <format dxfId="5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6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683F76-21E2-4D93-AF75-8EE447772D84}" name="PivotTable1" cacheId="6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C6:H13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57" name="[dim_date].[FY].&amp;[2019]" cap="2019"/>
  </pageFields>
  <dataFields count="1">
    <dataField name=" GM%" fld="2" subtotal="count" baseField="0" baseItem="0"/>
  </dataFields>
  <formats count="40">
    <format dxfId="455">
      <pivotArea type="all" dataOnly="0" outline="0" fieldPosition="0"/>
    </format>
    <format dxfId="454">
      <pivotArea outline="0" collapsedLevelsAreSubtotals="1" fieldPosition="0"/>
    </format>
    <format dxfId="453">
      <pivotArea field="1" type="button" dataOnly="0" labelOnly="1" outline="0" axis="axisPage" fieldPosition="0"/>
    </format>
    <format dxfId="452">
      <pivotArea field="-2" type="button" dataOnly="0" labelOnly="1" outline="0" axis="axisValues" fieldPosition="0"/>
    </format>
    <format dxfId="451">
      <pivotArea dataOnly="0" labelOnly="1" fieldPosition="0">
        <references count="1">
          <reference field="1" count="0"/>
        </references>
      </pivotArea>
    </format>
    <format dxfId="450">
      <pivotArea dataOnly="0" fieldPosition="0">
        <references count="1">
          <reference field="3" count="0"/>
        </references>
      </pivotArea>
    </format>
    <format dxfId="449">
      <pivotArea field="3" type="button" dataOnly="0" labelOnly="1" outline="0" axis="axisRow" fieldPosition="0"/>
    </format>
    <format dxfId="448">
      <pivotArea dataOnly="0" labelOnly="1" fieldPosition="0">
        <references count="1">
          <reference field="4" count="0"/>
        </references>
      </pivotArea>
    </format>
    <format dxfId="447">
      <pivotArea dataOnly="0" labelOnly="1" grandCol="1" outline="0" fieldPosition="0"/>
    </format>
    <format dxfId="446">
      <pivotArea field="3" type="button" dataOnly="0" labelOnly="1" outline="0" axis="axisRow" fieldPosition="0"/>
    </format>
    <format dxfId="445">
      <pivotArea dataOnly="0" labelOnly="1" fieldPosition="0">
        <references count="1">
          <reference field="4" count="0"/>
        </references>
      </pivotArea>
    </format>
    <format dxfId="444">
      <pivotArea dataOnly="0" labelOnly="1" grandCol="1" outline="0" fieldPosition="0"/>
    </format>
    <format dxfId="443">
      <pivotArea outline="0" collapsedLevelsAreSubtotals="1" fieldPosition="0"/>
    </format>
    <format dxfId="442">
      <pivotArea type="all" dataOnly="0" outline="0" fieldPosition="0"/>
    </format>
    <format dxfId="441">
      <pivotArea outline="0" collapsedLevelsAreSubtotals="1" fieldPosition="0"/>
    </format>
    <format dxfId="440">
      <pivotArea type="origin" dataOnly="0" labelOnly="1" outline="0" fieldPosition="0"/>
    </format>
    <format dxfId="439">
      <pivotArea field="4" type="button" dataOnly="0" labelOnly="1" outline="0" axis="axisCol" fieldPosition="0"/>
    </format>
    <format dxfId="438">
      <pivotArea type="topRight" dataOnly="0" labelOnly="1" outline="0" fieldPosition="0"/>
    </format>
    <format dxfId="437">
      <pivotArea field="3" type="button" dataOnly="0" labelOnly="1" outline="0" axis="axisRow" fieldPosition="0"/>
    </format>
    <format dxfId="436">
      <pivotArea dataOnly="0" labelOnly="1" fieldPosition="0">
        <references count="1">
          <reference field="3" count="0"/>
        </references>
      </pivotArea>
    </format>
    <format dxfId="435">
      <pivotArea dataOnly="0" labelOnly="1" fieldPosition="0">
        <references count="1">
          <reference field="4" count="0"/>
        </references>
      </pivotArea>
    </format>
    <format dxfId="434">
      <pivotArea dataOnly="0" labelOnly="1" grandCol="1" outline="0" fieldPosition="0"/>
    </format>
    <format dxfId="433">
      <pivotArea type="all" dataOnly="0" outline="0" fieldPosition="0"/>
    </format>
    <format dxfId="432">
      <pivotArea outline="0" collapsedLevelsAreSubtotals="1" fieldPosition="0"/>
    </format>
    <format dxfId="431">
      <pivotArea type="origin" dataOnly="0" labelOnly="1" outline="0" fieldPosition="0"/>
    </format>
    <format dxfId="430">
      <pivotArea field="4" type="button" dataOnly="0" labelOnly="1" outline="0" axis="axisCol" fieldPosition="0"/>
    </format>
    <format dxfId="429">
      <pivotArea type="topRight" dataOnly="0" labelOnly="1" outline="0" fieldPosition="0"/>
    </format>
    <format dxfId="428">
      <pivotArea field="3" type="button" dataOnly="0" labelOnly="1" outline="0" axis="axisRow" fieldPosition="0"/>
    </format>
    <format dxfId="427">
      <pivotArea dataOnly="0" labelOnly="1" fieldPosition="0">
        <references count="1">
          <reference field="3" count="0"/>
        </references>
      </pivotArea>
    </format>
    <format dxfId="426">
      <pivotArea dataOnly="0" labelOnly="1" fieldPosition="0">
        <references count="1">
          <reference field="4" count="0"/>
        </references>
      </pivotArea>
    </format>
    <format dxfId="425">
      <pivotArea dataOnly="0" labelOnly="1" grandCol="1" outline="0" fieldPosition="0"/>
    </format>
    <format dxfId="424">
      <pivotArea type="all" dataOnly="0" outline="0" fieldPosition="0"/>
    </format>
    <format dxfId="423">
      <pivotArea outline="0" collapsedLevelsAreSubtotals="1" fieldPosition="0"/>
    </format>
    <format dxfId="422">
      <pivotArea type="origin" dataOnly="0" labelOnly="1" outline="0" fieldPosition="0"/>
    </format>
    <format dxfId="421">
      <pivotArea field="4" type="button" dataOnly="0" labelOnly="1" outline="0" axis="axisCol" fieldPosition="0"/>
    </format>
    <format dxfId="420">
      <pivotArea type="topRight" dataOnly="0" labelOnly="1" outline="0" fieldPosition="0"/>
    </format>
    <format dxfId="419">
      <pivotArea field="3" type="button" dataOnly="0" labelOnly="1" outline="0" axis="axisRow" fieldPosition="0"/>
    </format>
    <format dxfId="418">
      <pivotArea dataOnly="0" labelOnly="1" fieldPosition="0">
        <references count="1">
          <reference field="3" count="0"/>
        </references>
      </pivotArea>
    </format>
    <format dxfId="417">
      <pivotArea dataOnly="0" labelOnly="1" fieldPosition="0">
        <references count="1">
          <reference field="4" count="0"/>
        </references>
      </pivotArea>
    </format>
    <format dxfId="416">
      <pivotArea dataOnly="0" labelOnly="1" grandCol="1" outline="0" fieldPosition="0"/>
    </format>
  </formats>
  <conditionalFormats count="2"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65"/>
  </rowHierarchiesUsage>
  <colHierarchiesUsage count="1">
    <colHierarchyUsage hierarchyUsage="6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6570AA-D111-4D6D-B08F-F9BFC2E9085E}" name="PivotTable5" cacheId="1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C32:H39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57" name="[dim_date].[FY].&amp;[2021]" cap="2021"/>
  </pageFields>
  <dataFields count="1">
    <dataField name=" GM%" fld="2" subtotal="count" baseField="0" baseItem="0"/>
  </dataFields>
  <formats count="42">
    <format dxfId="497">
      <pivotArea type="all" dataOnly="0" outline="0" fieldPosition="0"/>
    </format>
    <format dxfId="496">
      <pivotArea outline="0" collapsedLevelsAreSubtotals="1" fieldPosition="0"/>
    </format>
    <format dxfId="495">
      <pivotArea field="1" type="button" dataOnly="0" labelOnly="1" outline="0" axis="axisPage" fieldPosition="0"/>
    </format>
    <format dxfId="494">
      <pivotArea field="-2" type="button" dataOnly="0" labelOnly="1" outline="0" axis="axisValues" fieldPosition="0"/>
    </format>
    <format dxfId="493">
      <pivotArea dataOnly="0" labelOnly="1" fieldPosition="0">
        <references count="1">
          <reference field="1" count="0"/>
        </references>
      </pivotArea>
    </format>
    <format dxfId="492">
      <pivotArea dataOnly="0" labelOnly="1" grandCol="1" outline="0" fieldPosition="0"/>
    </format>
    <format dxfId="491">
      <pivotArea field="3" type="button" dataOnly="0" labelOnly="1" outline="0" axis="axisRow" fieldPosition="0"/>
    </format>
    <format dxfId="490">
      <pivotArea dataOnly="0" labelOnly="1" fieldPosition="0">
        <references count="1">
          <reference field="4" count="0"/>
        </references>
      </pivotArea>
    </format>
    <format dxfId="489">
      <pivotArea field="3" type="button" dataOnly="0" labelOnly="1" outline="0" axis="axisRow" fieldPosition="0"/>
    </format>
    <format dxfId="488">
      <pivotArea dataOnly="0" labelOnly="1" fieldPosition="0">
        <references count="1">
          <reference field="4" count="0"/>
        </references>
      </pivotArea>
    </format>
    <format dxfId="487">
      <pivotArea outline="0" collapsedLevelsAreSubtotals="1" fieldPosition="0"/>
    </format>
    <format dxfId="486">
      <pivotArea type="all" dataOnly="0" outline="0" fieldPosition="0"/>
    </format>
    <format dxfId="485">
      <pivotArea outline="0" collapsedLevelsAreSubtotals="1" fieldPosition="0"/>
    </format>
    <format dxfId="484">
      <pivotArea type="origin" dataOnly="0" labelOnly="1" outline="0" fieldPosition="0"/>
    </format>
    <format dxfId="483">
      <pivotArea field="4" type="button" dataOnly="0" labelOnly="1" outline="0" axis="axisCol" fieldPosition="0"/>
    </format>
    <format dxfId="482">
      <pivotArea type="topRight" dataOnly="0" labelOnly="1" outline="0" fieldPosition="0"/>
    </format>
    <format dxfId="481">
      <pivotArea field="3" type="button" dataOnly="0" labelOnly="1" outline="0" axis="axisRow" fieldPosition="0"/>
    </format>
    <format dxfId="480">
      <pivotArea dataOnly="0" labelOnly="1" fieldPosition="0">
        <references count="1">
          <reference field="3" count="0"/>
        </references>
      </pivotArea>
    </format>
    <format dxfId="479">
      <pivotArea dataOnly="0" labelOnly="1" fieldPosition="0">
        <references count="1">
          <reference field="4" count="0"/>
        </references>
      </pivotArea>
    </format>
    <format dxfId="478">
      <pivotArea dataOnly="0" labelOnly="1" grandCol="1" outline="0" fieldPosition="0"/>
    </format>
    <format dxfId="477">
      <pivotArea dataOnly="0" fieldPosition="0">
        <references count="1">
          <reference field="3" count="4">
            <x v="0"/>
            <x v="1"/>
            <x v="2"/>
            <x v="3"/>
          </reference>
        </references>
      </pivotArea>
    </format>
    <format dxfId="476">
      <pivotArea field="3" type="button" dataOnly="0" labelOnly="1" outline="0" axis="axisRow" fieldPosition="0"/>
    </format>
    <format dxfId="475">
      <pivotArea dataOnly="0" labelOnly="1" fieldPosition="0">
        <references count="1">
          <reference field="4" count="0"/>
        </references>
      </pivotArea>
    </format>
    <format dxfId="474">
      <pivotArea dataOnly="0" labelOnly="1" grandCol="1" outline="0" fieldPosition="0"/>
    </format>
    <format dxfId="473">
      <pivotArea type="all" dataOnly="0" outline="0" fieldPosition="0"/>
    </format>
    <format dxfId="472">
      <pivotArea outline="0" collapsedLevelsAreSubtotals="1" fieldPosition="0"/>
    </format>
    <format dxfId="471">
      <pivotArea type="origin" dataOnly="0" labelOnly="1" outline="0" fieldPosition="0"/>
    </format>
    <format dxfId="470">
      <pivotArea field="4" type="button" dataOnly="0" labelOnly="1" outline="0" axis="axisCol" fieldPosition="0"/>
    </format>
    <format dxfId="469">
      <pivotArea type="topRight" dataOnly="0" labelOnly="1" outline="0" fieldPosition="0"/>
    </format>
    <format dxfId="468">
      <pivotArea field="3" type="button" dataOnly="0" labelOnly="1" outline="0" axis="axisRow" fieldPosition="0"/>
    </format>
    <format dxfId="467">
      <pivotArea dataOnly="0" labelOnly="1" fieldPosition="0">
        <references count="1">
          <reference field="3" count="0"/>
        </references>
      </pivotArea>
    </format>
    <format dxfId="466">
      <pivotArea dataOnly="0" labelOnly="1" fieldPosition="0">
        <references count="1">
          <reference field="4" count="0"/>
        </references>
      </pivotArea>
    </format>
    <format dxfId="465">
      <pivotArea dataOnly="0" labelOnly="1" grandCol="1" outline="0" fieldPosition="0"/>
    </format>
    <format dxfId="464">
      <pivotArea type="all" dataOnly="0" outline="0" fieldPosition="0"/>
    </format>
    <format dxfId="463">
      <pivotArea outline="0" collapsedLevelsAreSubtotals="1" fieldPosition="0"/>
    </format>
    <format dxfId="462">
      <pivotArea type="origin" dataOnly="0" labelOnly="1" outline="0" fieldPosition="0"/>
    </format>
    <format dxfId="461">
      <pivotArea field="4" type="button" dataOnly="0" labelOnly="1" outline="0" axis="axisCol" fieldPosition="0"/>
    </format>
    <format dxfId="460">
      <pivotArea type="topRight" dataOnly="0" labelOnly="1" outline="0" fieldPosition="0"/>
    </format>
    <format dxfId="459">
      <pivotArea field="3" type="button" dataOnly="0" labelOnly="1" outline="0" axis="axisRow" fieldPosition="0"/>
    </format>
    <format dxfId="458">
      <pivotArea dataOnly="0" labelOnly="1" fieldPosition="0">
        <references count="1">
          <reference field="3" count="0"/>
        </references>
      </pivotArea>
    </format>
    <format dxfId="457">
      <pivotArea dataOnly="0" labelOnly="1" fieldPosition="0">
        <references count="1">
          <reference field="4" count="0"/>
        </references>
      </pivotArea>
    </format>
    <format dxfId="456">
      <pivotArea dataOnly="0" labelOnly="1" grandCol="1" outline="0" fieldPosition="0"/>
    </format>
  </formats>
  <conditionalFormats count="2"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65"/>
  </rowHierarchiesUsage>
  <colHierarchiesUsage count="1">
    <colHierarchyUsage hierarchyUsage="6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D20052-2B7C-432F-81E0-D5B3F390B5BD}" name="PivotTable4" cacheId="0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C19:H26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57" name="[dim_date].[FY].&amp;[2020]" cap="2020"/>
  </pageFields>
  <dataFields count="1">
    <dataField name=" GM%" fld="2" subtotal="count" baseField="0" baseItem="0"/>
  </dataFields>
  <formats count="42">
    <format dxfId="539">
      <pivotArea type="all" dataOnly="0" outline="0" fieldPosition="0"/>
    </format>
    <format dxfId="538">
      <pivotArea outline="0" collapsedLevelsAreSubtotals="1" fieldPosition="0"/>
    </format>
    <format dxfId="537">
      <pivotArea field="1" type="button" dataOnly="0" labelOnly="1" outline="0" axis="axisPage" fieldPosition="0"/>
    </format>
    <format dxfId="536">
      <pivotArea field="-2" type="button" dataOnly="0" labelOnly="1" outline="0" axis="axisValues" fieldPosition="0"/>
    </format>
    <format dxfId="535">
      <pivotArea dataOnly="0" labelOnly="1" fieldPosition="0">
        <references count="1">
          <reference field="1" count="0"/>
        </references>
      </pivotArea>
    </format>
    <format dxfId="534">
      <pivotArea outline="0" collapsedLevelsAreSubtotals="1" fieldPosition="0"/>
    </format>
    <format dxfId="533">
      <pivotArea field="3" type="button" dataOnly="0" labelOnly="1" outline="0" axis="axisRow" fieldPosition="0"/>
    </format>
    <format dxfId="532">
      <pivotArea dataOnly="0" labelOnly="1" fieldPosition="0">
        <references count="1">
          <reference field="4" count="0"/>
        </references>
      </pivotArea>
    </format>
    <format dxfId="531">
      <pivotArea dataOnly="0" labelOnly="1" grandCol="1" outline="0" fieldPosition="0"/>
    </format>
    <format dxfId="530">
      <pivotArea field="3" type="button" dataOnly="0" labelOnly="1" outline="0" axis="axisRow" fieldPosition="0"/>
    </format>
    <format dxfId="529">
      <pivotArea dataOnly="0" labelOnly="1" fieldPosition="0">
        <references count="1">
          <reference field="4" count="0"/>
        </references>
      </pivotArea>
    </format>
    <format dxfId="528">
      <pivotArea dataOnly="0" labelOnly="1" grandCol="1" outline="0" fieldPosition="0"/>
    </format>
    <format dxfId="527">
      <pivotArea outline="0" collapsedLevelsAreSubtotals="1" fieldPosition="0"/>
    </format>
    <format dxfId="526">
      <pivotArea type="all" dataOnly="0" outline="0" fieldPosition="0"/>
    </format>
    <format dxfId="525">
      <pivotArea outline="0" collapsedLevelsAreSubtotals="1" fieldPosition="0"/>
    </format>
    <format dxfId="524">
      <pivotArea type="origin" dataOnly="0" labelOnly="1" outline="0" fieldPosition="0"/>
    </format>
    <format dxfId="523">
      <pivotArea field="4" type="button" dataOnly="0" labelOnly="1" outline="0" axis="axisCol" fieldPosition="0"/>
    </format>
    <format dxfId="522">
      <pivotArea type="topRight" dataOnly="0" labelOnly="1" outline="0" fieldPosition="0"/>
    </format>
    <format dxfId="521">
      <pivotArea field="3" type="button" dataOnly="0" labelOnly="1" outline="0" axis="axisRow" fieldPosition="0"/>
    </format>
    <format dxfId="520">
      <pivotArea dataOnly="0" labelOnly="1" fieldPosition="0">
        <references count="1">
          <reference field="3" count="0"/>
        </references>
      </pivotArea>
    </format>
    <format dxfId="519">
      <pivotArea dataOnly="0" labelOnly="1" fieldPosition="0">
        <references count="1">
          <reference field="4" count="0"/>
        </references>
      </pivotArea>
    </format>
    <format dxfId="518">
      <pivotArea dataOnly="0" labelOnly="1" grandCol="1" outline="0" fieldPosition="0"/>
    </format>
    <format dxfId="517">
      <pivotArea outline="0" collapsedLevelsAreSubtotals="1" fieldPosition="0"/>
    </format>
    <format dxfId="516">
      <pivotArea dataOnly="0" fieldPosition="0">
        <references count="1">
          <reference field="3" count="0"/>
        </references>
      </pivotArea>
    </format>
    <format dxfId="515">
      <pivotArea type="all" dataOnly="0" outline="0" fieldPosition="0"/>
    </format>
    <format dxfId="514">
      <pivotArea outline="0" collapsedLevelsAreSubtotals="1" fieldPosition="0"/>
    </format>
    <format dxfId="513">
      <pivotArea type="origin" dataOnly="0" labelOnly="1" outline="0" fieldPosition="0"/>
    </format>
    <format dxfId="512">
      <pivotArea field="4" type="button" dataOnly="0" labelOnly="1" outline="0" axis="axisCol" fieldPosition="0"/>
    </format>
    <format dxfId="511">
      <pivotArea type="topRight" dataOnly="0" labelOnly="1" outline="0" fieldPosition="0"/>
    </format>
    <format dxfId="510">
      <pivotArea field="3" type="button" dataOnly="0" labelOnly="1" outline="0" axis="axisRow" fieldPosition="0"/>
    </format>
    <format dxfId="509">
      <pivotArea dataOnly="0" labelOnly="1" fieldPosition="0">
        <references count="1">
          <reference field="3" count="0"/>
        </references>
      </pivotArea>
    </format>
    <format dxfId="508">
      <pivotArea dataOnly="0" labelOnly="1" fieldPosition="0">
        <references count="1">
          <reference field="4" count="0"/>
        </references>
      </pivotArea>
    </format>
    <format dxfId="507">
      <pivotArea dataOnly="0" labelOnly="1" grandCol="1" outline="0" fieldPosition="0"/>
    </format>
    <format dxfId="506">
      <pivotArea type="all" dataOnly="0" outline="0" fieldPosition="0"/>
    </format>
    <format dxfId="505">
      <pivotArea outline="0" collapsedLevelsAreSubtotals="1" fieldPosition="0"/>
    </format>
    <format dxfId="504">
      <pivotArea type="origin" dataOnly="0" labelOnly="1" outline="0" fieldPosition="0"/>
    </format>
    <format dxfId="503">
      <pivotArea field="4" type="button" dataOnly="0" labelOnly="1" outline="0" axis="axisCol" fieldPosition="0"/>
    </format>
    <format dxfId="502">
      <pivotArea type="topRight" dataOnly="0" labelOnly="1" outline="0" fieldPosition="0"/>
    </format>
    <format dxfId="501">
      <pivotArea field="3" type="button" dataOnly="0" labelOnly="1" outline="0" axis="axisRow" fieldPosition="0"/>
    </format>
    <format dxfId="500">
      <pivotArea dataOnly="0" labelOnly="1" fieldPosition="0">
        <references count="1">
          <reference field="3" count="0"/>
        </references>
      </pivotArea>
    </format>
    <format dxfId="499">
      <pivotArea dataOnly="0" labelOnly="1" fieldPosition="0">
        <references count="1">
          <reference field="4" count="0"/>
        </references>
      </pivotArea>
    </format>
    <format dxfId="498">
      <pivotArea dataOnly="0" labelOnly="1" grandCol="1" outline="0" fieldPosition="0"/>
    </format>
  </formats>
  <conditionalFormats count="2"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65"/>
  </rowHierarchiesUsage>
  <colHierarchiesUsage count="1">
    <colHierarchyUsage hierarchyUsage="6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ABF04F-4A57-4024-84BF-A8AD97710C53}" name="PivotTable1" cacheId="8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colGrandTotals="0" itemPrintTitles="1" createdVersion="8" indent="0" outline="1" outlineData="1" multipleFieldFilters="0" rowHeaderCaption="Customer" colHeaderCaption="Fiscal Years">
  <location ref="B8:F75" firstHeaderRow="0" firstDataRow="1" firstDataCol="1" rowPageCount="3" colPageCount="1"/>
  <pivotFields count="8">
    <pivotField axis="axisRow" allDrilled="1" subtotalTop="0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66" name="[dim_market].[region].[All]" cap="All"/>
    <pageField fld="3" hier="65" name="[dim_market].[sub_zone].[All]" cap="All"/>
    <pageField fld="1" hier="57" name="[dim_date].[FY].[All]" cap="All"/>
  </pageFields>
  <dataFields count="4">
    <dataField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/>
  </dataFields>
  <formats count="45">
    <format dxfId="415">
      <pivotArea type="all" dataOnly="0" outline="0" fieldPosition="0"/>
    </format>
    <format dxfId="414">
      <pivotArea outline="0" collapsedLevelsAreSubtotals="1" fieldPosition="0"/>
    </format>
    <format dxfId="413">
      <pivotArea type="origin" dataOnly="0" labelOnly="1" outline="0" fieldPosition="0"/>
    </format>
    <format dxfId="412">
      <pivotArea field="1" type="button" dataOnly="0" labelOnly="1" outline="0" axis="axisPage" fieldPosition="2"/>
    </format>
    <format dxfId="411">
      <pivotArea type="topRight" dataOnly="0" labelOnly="1" outline="0" fieldPosition="0"/>
    </format>
    <format dxfId="410">
      <pivotArea field="-2" type="button" dataOnly="0" labelOnly="1" outline="0" axis="axisCol" fieldPosition="0"/>
    </format>
    <format dxfId="409">
      <pivotArea dataOnly="0" labelOnly="1" fieldPosition="0">
        <references count="1">
          <reference field="1" count="0"/>
        </references>
      </pivotArea>
    </format>
    <format dxfId="408">
      <pivotArea dataOnly="0" labelOnly="1" fieldPosition="0">
        <references count="1">
          <reference field="0" count="0"/>
        </references>
      </pivotArea>
    </format>
    <format dxfId="407">
      <pivotArea dataOnly="0" labelOnly="1" fieldPosition="0">
        <references count="1">
          <reference field="0" count="0"/>
        </references>
      </pivotArea>
    </format>
    <format dxfId="406">
      <pivotArea outline="0" collapsedLevelsAreSubtotals="1" fieldPosition="0"/>
    </format>
    <format dxfId="40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40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40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00">
      <pivotArea field="0" type="button" dataOnly="0" labelOnly="1" outline="0" axis="axisRow" fieldPosition="0"/>
    </format>
    <format dxfId="3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8">
      <pivotArea outline="0" collapsedLevelsAreSubtotals="1" fieldPosition="0"/>
    </format>
    <format dxfId="397">
      <pivotArea type="all" dataOnly="0" outline="0" fieldPosition="0"/>
    </format>
    <format dxfId="396">
      <pivotArea outline="0" collapsedLevelsAreSubtotals="1" fieldPosition="0"/>
    </format>
    <format dxfId="395">
      <pivotArea field="0" type="button" dataOnly="0" labelOnly="1" outline="0" axis="axisRow" fieldPosition="0"/>
    </format>
    <format dxfId="39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1">
      <pivotArea type="all" dataOnly="0" outline="0" fieldPosition="0"/>
    </format>
    <format dxfId="390">
      <pivotArea outline="0" collapsedLevelsAreSubtotals="1" fieldPosition="0"/>
    </format>
    <format dxfId="389">
      <pivotArea field="0" type="button" dataOnly="0" labelOnly="1" outline="0" axis="axisRow" fieldPosition="0"/>
    </format>
    <format dxfId="38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5">
      <pivotArea type="all" dataOnly="0" outline="0" fieldPosition="0"/>
    </format>
    <format dxfId="384">
      <pivotArea outline="0" collapsedLevelsAreSubtotals="1" fieldPosition="0"/>
    </format>
    <format dxfId="383">
      <pivotArea field="0" type="button" dataOnly="0" labelOnly="1" outline="0" axis="axisRow" fieldPosition="0"/>
    </format>
    <format dxfId="38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9">
      <pivotArea collapsedLevelsAreSubtotals="1" fieldPosition="0">
        <references count="1">
          <reference field="0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378">
      <pivotArea field="0" type="button" dataOnly="0" labelOnly="1" outline="0" axis="axisRow" fieldPosition="0"/>
    </format>
    <format dxfId="377">
      <pivotArea dataOnly="0" labelOnly="1" fieldPosition="0">
        <references count="1">
          <reference field="0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3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5">
      <pivotArea dataOnly="0" fieldPosition="0">
        <references count="1">
          <reference field="0" count="37"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4">
      <pivotArea dataOnly="0" fieldPosition="0">
        <references count="1">
          <reference field="0" count="1">
            <x v="66"/>
          </reference>
        </references>
      </pivotArea>
    </format>
    <format dxfId="373">
      <pivotArea dataOnly="0" fieldPosition="0">
        <references count="1">
          <reference field="0" count="1">
            <x v="29"/>
          </reference>
        </references>
      </pivotArea>
    </format>
    <format dxfId="372">
      <pivotArea dataOnly="0" labelOnly="1" fieldPosition="0">
        <references count="1">
          <reference field="0" count="2">
            <x v="49"/>
            <x v="50"/>
          </reference>
        </references>
      </pivotArea>
    </format>
    <format dxfId="371">
      <pivotArea dataOnly="0" fieldPosition="0">
        <references count="1">
          <reference field="0" count="2">
            <x v="49"/>
            <x v="50"/>
          </reference>
        </references>
      </pivotArea>
    </format>
  </formats>
  <conditionalFormats count="3">
    <conditionalFormat priority="4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5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8BFEEC-337C-4441-AD96-A98B01B65AAB}" name="PivotTable2" cacheId="2" dataOnRows="1" applyNumberFormats="0" applyBorderFormats="0" applyFontFormats="0" applyPatternFormats="0" applyAlignmentFormats="0" applyWidthHeightFormats="1" dataCaption="Metrics" tag="b7ccf24d-3203-425d-8a19-54ef68dcb592" updatedVersion="8" minRefreshableVersion="3" useAutoFormatting="1" subtotalHiddenItems="1" rowGrandTotals="0" colGrandTotals="0" itemPrintTitles="1" createdVersion="8" indent="0" outline="1" outlineData="1" multipleFieldFilters="0" rowHeaderCaption="Customer" colHeaderCaption="Quarter">
  <location ref="A52:M58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7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4">
    <pageField fld="9" hier="91" name="[fact sales monthly1].[FY].&amp;[2020]" cap="2020"/>
    <pageField fld="2" hier="35" name="[dim market1].[market].[All]" cap="All"/>
    <pageField fld="0" hier="37" name="[dim market1].[region].[All]" cap="All"/>
    <pageField fld="1" hier="45" name="[dim product1].[division].[All]" cap="All"/>
  </pageFields>
  <dataFields count="4">
    <dataField fld="3" subtotal="count" baseField="0" baseItem="0"/>
    <dataField name="Gross Margin" fld="4" subtotal="count" baseField="0" baseItem="0"/>
    <dataField fld="6" subtotal="count" baseField="0" baseItem="0"/>
    <dataField fld="5" subtotal="count" baseField="0" baseItem="0" numFmtId="10"/>
  </dataFields>
  <formats count="103">
    <format dxfId="102">
      <pivotArea type="all" dataOnly="0" outline="0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outline="0" collapsedLevelsAreSubtotals="1" fieldPosition="0"/>
    </format>
    <format dxfId="98">
      <pivotArea type="all" dataOnly="0" outline="0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outline="0" fieldPosition="0">
        <references count="1">
          <reference field="4294967294" count="1">
            <x v="3"/>
          </reference>
        </references>
      </pivotArea>
    </format>
    <format dxfId="94">
      <pivotArea field="-2" type="button" dataOnly="0" labelOnly="1" outline="0" axis="axisRow" fieldPosition="0"/>
    </format>
    <format dxfId="93">
      <pivotArea outline="0" collapsedLevelsAreSubtotals="1" fieldPosition="0"/>
    </format>
    <format dxfId="92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91">
      <pivotArea field="-2" type="button" dataOnly="0" labelOnly="1" outline="0" axis="axisRow" fieldPosition="0"/>
    </format>
    <format dxfId="90">
      <pivotArea outline="0" collapsedLevelsAreSubtotals="1" fieldPosition="0"/>
    </format>
    <format dxfId="89">
      <pivotArea field="-2" type="button" dataOnly="0" labelOnly="1" outline="0" axis="axisRow" fieldPosition="0"/>
    </format>
    <format dxfId="88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87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86">
      <pivotArea collapsedLevelsAreSubtotals="1" fieldPosition="0">
        <references count="1">
          <reference field="4294967294" count="1">
            <x v="3"/>
          </reference>
        </references>
      </pivotArea>
    </format>
    <format dxfId="85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84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83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82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81">
      <pivotArea field="8" type="button" dataOnly="0" labelOnly="1" outline="0" axis="axisCol" fieldPosition="0"/>
    </format>
    <format dxfId="80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79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78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77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76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75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74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73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72">
      <pivotArea dataOnly="0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">
      <pivotArea field="-2" type="button" dataOnly="0" labelOnly="1" outline="0" axis="axisRow" fieldPosition="0"/>
    </format>
    <format dxfId="70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69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68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67">
      <pivotArea outline="0" collapsedLevelsAreSubtotals="1" fieldPosition="0"/>
    </format>
    <format dxfId="66">
      <pivotArea type="all" dataOnly="0" outline="0" fieldPosition="0"/>
    </format>
    <format dxfId="65">
      <pivotArea outline="0" collapsedLevelsAreSubtotals="1" fieldPosition="0"/>
    </format>
    <format dxfId="64">
      <pivotArea type="origin" dataOnly="0" labelOnly="1" outline="0" fieldPosition="0"/>
    </format>
    <format dxfId="63">
      <pivotArea field="8" type="button" dataOnly="0" labelOnly="1" outline="0" axis="axisCol" fieldPosition="0"/>
    </format>
    <format dxfId="62">
      <pivotArea field="7" type="button" dataOnly="0" labelOnly="1" outline="0" axis="axisCol" fieldPosition="1"/>
    </format>
    <format dxfId="61">
      <pivotArea type="topRight" dataOnly="0" labelOnly="1" outline="0" fieldPosition="0"/>
    </format>
    <format dxfId="60">
      <pivotArea field="-2" type="button" dataOnly="0" labelOnly="1" outline="0" axis="axisRow" fieldPosition="0"/>
    </format>
    <format dxfId="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">
      <pivotArea dataOnly="0" labelOnly="1" fieldPosition="0">
        <references count="1">
          <reference field="8" count="0"/>
        </references>
      </pivotArea>
    </format>
    <format dxfId="57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56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55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54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53">
      <pivotArea type="all" dataOnly="0" outline="0" fieldPosition="0"/>
    </format>
    <format dxfId="52">
      <pivotArea outline="0" collapsedLevelsAreSubtotals="1" fieldPosition="0"/>
    </format>
    <format dxfId="51">
      <pivotArea type="origin" dataOnly="0" labelOnly="1" outline="0" fieldPosition="0"/>
    </format>
    <format dxfId="50">
      <pivotArea field="8" type="button" dataOnly="0" labelOnly="1" outline="0" axis="axisCol" fieldPosition="0"/>
    </format>
    <format dxfId="49">
      <pivotArea field="7" type="button" dataOnly="0" labelOnly="1" outline="0" axis="axisCol" fieldPosition="1"/>
    </format>
    <format dxfId="48">
      <pivotArea type="topRight" dataOnly="0" labelOnly="1" outline="0" fieldPosition="0"/>
    </format>
    <format dxfId="47">
      <pivotArea field="-2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dataOnly="0" labelOnly="1" fieldPosition="0">
        <references count="1">
          <reference field="8" count="0"/>
        </references>
      </pivotArea>
    </format>
    <format dxfId="44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43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42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41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type="origin" dataOnly="0" labelOnly="1" outline="0" fieldPosition="0"/>
    </format>
    <format dxfId="37">
      <pivotArea field="8" type="button" dataOnly="0" labelOnly="1" outline="0" axis="axisCol" fieldPosition="0"/>
    </format>
    <format dxfId="36">
      <pivotArea field="7" type="button" dataOnly="0" labelOnly="1" outline="0" axis="axisCol" fieldPosition="1"/>
    </format>
    <format dxfId="35">
      <pivotArea type="topRight" dataOnly="0" labelOnly="1" outline="0" fieldPosition="0"/>
    </format>
    <format dxfId="34">
      <pivotArea field="-2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">
      <pivotArea dataOnly="0" labelOnly="1" fieldPosition="0">
        <references count="1">
          <reference field="8" count="0"/>
        </references>
      </pivotArea>
    </format>
    <format dxfId="31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30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29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28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27">
      <pivotArea type="all" dataOnly="0" outline="0" fieldPosition="0"/>
    </format>
    <format dxfId="26">
      <pivotArea outline="0" collapsedLevelsAreSubtotals="1" fieldPosition="0"/>
    </format>
    <format dxfId="25">
      <pivotArea type="origin" dataOnly="0" labelOnly="1" outline="0" fieldPosition="0"/>
    </format>
    <format dxfId="24">
      <pivotArea field="8" type="button" dataOnly="0" labelOnly="1" outline="0" axis="axisCol" fieldPosition="0"/>
    </format>
    <format dxfId="23">
      <pivotArea field="7" type="button" dataOnly="0" labelOnly="1" outline="0" axis="axisCol" fieldPosition="1"/>
    </format>
    <format dxfId="22">
      <pivotArea type="topRight" dataOnly="0" labelOnly="1" outline="0" fieldPosition="0"/>
    </format>
    <format dxfId="21">
      <pivotArea field="-2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dataOnly="0" labelOnly="1" fieldPosition="0">
        <references count="1">
          <reference field="8" count="0"/>
        </references>
      </pivotArea>
    </format>
    <format dxfId="18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17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16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15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4">
      <pivotArea type="all" dataOnly="0" outline="0" fieldPosition="0"/>
    </format>
    <format dxfId="13">
      <pivotArea outline="0" collapsedLevelsAreSubtotals="1" fieldPosition="0"/>
    </format>
    <format dxfId="12">
      <pivotArea type="origin" dataOnly="0" labelOnly="1" outline="0" fieldPosition="0"/>
    </format>
    <format dxfId="11">
      <pivotArea field="8" type="button" dataOnly="0" labelOnly="1" outline="0" axis="axisCol" fieldPosition="0"/>
    </format>
    <format dxfId="10">
      <pivotArea field="7" type="button" dataOnly="0" labelOnly="1" outline="0" axis="axisCol" fieldPosition="1"/>
    </format>
    <format dxfId="9">
      <pivotArea type="topRight" dataOnly="0" labelOnly="1" outline="0" fieldPosition="0"/>
    </format>
    <format dxfId="8">
      <pivotArea field="-2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dataOnly="0" labelOnly="1" fieldPosition="0">
        <references count="1">
          <reference field="8" count="0"/>
        </references>
      </pivotArea>
    </format>
    <format dxfId="5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4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3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2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">
      <pivotArea dataOnly="0" labelOnly="1" fieldPosition="0">
        <references count="1">
          <reference field="8" count="3">
            <x v="0"/>
            <x v="1"/>
            <x v="2"/>
          </reference>
        </references>
      </pivotArea>
    </format>
    <format dxfId="0">
      <pivotArea dataOnly="0" labelOnly="1" fieldPosition="0">
        <references count="1">
          <reference field="8" count="1">
            <x v="3"/>
          </reference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28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1]"/>
        <x15:activeTabTopLevelEntity name="[dim product1]"/>
        <x15:activeTabTopLevelEntity name="[dim customer1]"/>
        <x15:activeTabTopLevelEntity name="[fact sales monthly1]"/>
        <x15:activeTabTopLevelEntity name="[dim 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E2CFC2-0307-49A5-BAE7-BCE7C053C156}" name="PivotTable3" cacheId="5" dataOnRows="1" applyNumberFormats="0" applyBorderFormats="0" applyFontFormats="0" applyPatternFormats="0" applyAlignmentFormats="0" applyWidthHeightFormats="1" dataCaption="Metrics" tag="7228c8f8-778c-41ce-8764-31c6cbe4f91f" updatedVersion="8" minRefreshableVersion="3" useAutoFormatting="1" subtotalHiddenItems="1" rowGrandTotals="0" colGrandTotals="0" itemPrintTitles="1" createdVersion="8" indent="0" outline="1" outlineData="1" multipleFieldFilters="0" rowHeaderCaption="Customer" colHeaderCaption="Quarter">
  <location ref="A69:M75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7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4">
    <pageField fld="9" hier="91" name="[fact sales monthly1].[FY].&amp;[2021]" cap="2021"/>
    <pageField fld="2" hier="35" name="[dim market1].[market].[All]" cap="All"/>
    <pageField fld="0" hier="37" name="[dim market1].[region].[All]" cap="All"/>
    <pageField fld="1" hier="45" name="[dim product1].[division].[All]" cap="All"/>
  </pageFields>
  <dataFields count="4">
    <dataField fld="3" subtotal="count" baseField="0" baseItem="0"/>
    <dataField name="Gross Margin" fld="4" subtotal="count" baseField="0" baseItem="0"/>
    <dataField fld="6" subtotal="count" baseField="0" baseItem="0"/>
    <dataField fld="5" subtotal="count" baseField="0" baseItem="0" numFmtId="10"/>
  </dataFields>
  <formats count="90">
    <format dxfId="192">
      <pivotArea type="all" dataOnly="0" outline="0" fieldPosition="0"/>
    </format>
    <format dxfId="191">
      <pivotArea grandRow="1" outline="0" collapsedLevelsAreSubtotals="1" fieldPosition="0"/>
    </format>
    <format dxfId="190">
      <pivotArea dataOnly="0" labelOnly="1" grandRow="1" outline="0" fieldPosition="0"/>
    </format>
    <format dxfId="189">
      <pivotArea outline="0" collapsedLevelsAreSubtotals="1" fieldPosition="0"/>
    </format>
    <format dxfId="188">
      <pivotArea type="all" dataOnly="0" outline="0" fieldPosition="0"/>
    </format>
    <format dxfId="187">
      <pivotArea grandRow="1" outline="0" collapsedLevelsAreSubtotals="1" fieldPosition="0"/>
    </format>
    <format dxfId="186">
      <pivotArea dataOnly="0" labelOnly="1" grandRow="1" outline="0" fieldPosition="0"/>
    </format>
    <format dxfId="185">
      <pivotArea outline="0" fieldPosition="0">
        <references count="1">
          <reference field="4294967294" count="1">
            <x v="3"/>
          </reference>
        </references>
      </pivotArea>
    </format>
    <format dxfId="184">
      <pivotArea field="-2" type="button" dataOnly="0" labelOnly="1" outline="0" axis="axisRow" fieldPosition="0"/>
    </format>
    <format dxfId="183">
      <pivotArea outline="0" collapsedLevelsAreSubtotals="1" fieldPosition="0"/>
    </format>
    <format dxfId="182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181">
      <pivotArea field="-2" type="button" dataOnly="0" labelOnly="1" outline="0" axis="axisRow" fieldPosition="0"/>
    </format>
    <format dxfId="180">
      <pivotArea outline="0" collapsedLevelsAreSubtotals="1" fieldPosition="0"/>
    </format>
    <format dxfId="179">
      <pivotArea field="-2" type="button" dataOnly="0" labelOnly="1" outline="0" axis="axisRow" fieldPosition="0"/>
    </format>
    <format dxfId="178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177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176">
      <pivotArea collapsedLevelsAreSubtotals="1" fieldPosition="0">
        <references count="1">
          <reference field="4294967294" count="1">
            <x v="3"/>
          </reference>
        </references>
      </pivotArea>
    </format>
    <format dxfId="175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174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173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172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71">
      <pivotArea field="8" type="button" dataOnly="0" labelOnly="1" outline="0" axis="axisCol" fieldPosition="0"/>
    </format>
    <format dxfId="170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169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168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167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66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165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164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163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62">
      <pivotArea dataOnly="0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">
      <pivotArea field="-2" type="button" dataOnly="0" labelOnly="1" outline="0" axis="axisRow" fieldPosition="0"/>
    </format>
    <format dxfId="160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159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158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157">
      <pivotArea type="all" dataOnly="0" outline="0" fieldPosition="0"/>
    </format>
    <format dxfId="156">
      <pivotArea outline="0" collapsedLevelsAreSubtotals="1" fieldPosition="0"/>
    </format>
    <format dxfId="155">
      <pivotArea type="origin" dataOnly="0" labelOnly="1" outline="0" fieldPosition="0"/>
    </format>
    <format dxfId="154">
      <pivotArea field="8" type="button" dataOnly="0" labelOnly="1" outline="0" axis="axisCol" fieldPosition="0"/>
    </format>
    <format dxfId="153">
      <pivotArea field="7" type="button" dataOnly="0" labelOnly="1" outline="0" axis="axisCol" fieldPosition="1"/>
    </format>
    <format dxfId="152">
      <pivotArea type="topRight" dataOnly="0" labelOnly="1" outline="0" fieldPosition="0"/>
    </format>
    <format dxfId="151">
      <pivotArea field="-2" type="button" dataOnly="0" labelOnly="1" outline="0" axis="axisRow" fieldPosition="0"/>
    </format>
    <format dxfId="1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9">
      <pivotArea dataOnly="0" labelOnly="1" fieldPosition="0">
        <references count="1">
          <reference field="8" count="0"/>
        </references>
      </pivotArea>
    </format>
    <format dxfId="148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147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146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145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44">
      <pivotArea type="all" dataOnly="0" outline="0" fieldPosition="0"/>
    </format>
    <format dxfId="143">
      <pivotArea outline="0" collapsedLevelsAreSubtotals="1" fieldPosition="0"/>
    </format>
    <format dxfId="142">
      <pivotArea type="origin" dataOnly="0" labelOnly="1" outline="0" fieldPosition="0"/>
    </format>
    <format dxfId="141">
      <pivotArea field="8" type="button" dataOnly="0" labelOnly="1" outline="0" axis="axisCol" fieldPosition="0"/>
    </format>
    <format dxfId="140">
      <pivotArea field="7" type="button" dataOnly="0" labelOnly="1" outline="0" axis="axisCol" fieldPosition="1"/>
    </format>
    <format dxfId="139">
      <pivotArea type="topRight" dataOnly="0" labelOnly="1" outline="0" fieldPosition="0"/>
    </format>
    <format dxfId="138">
      <pivotArea field="-2" type="button" dataOnly="0" labelOnly="1" outline="0" axis="axisRow" fieldPosition="0"/>
    </format>
    <format dxfId="1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6">
      <pivotArea dataOnly="0" labelOnly="1" fieldPosition="0">
        <references count="1">
          <reference field="8" count="0"/>
        </references>
      </pivotArea>
    </format>
    <format dxfId="135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134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133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132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31">
      <pivotArea type="all" dataOnly="0" outline="0" fieldPosition="0"/>
    </format>
    <format dxfId="130">
      <pivotArea outline="0" collapsedLevelsAreSubtotals="1" fieldPosition="0"/>
    </format>
    <format dxfId="129">
      <pivotArea type="origin" dataOnly="0" labelOnly="1" outline="0" fieldPosition="0"/>
    </format>
    <format dxfId="128">
      <pivotArea field="8" type="button" dataOnly="0" labelOnly="1" outline="0" axis="axisCol" fieldPosition="0"/>
    </format>
    <format dxfId="127">
      <pivotArea field="7" type="button" dataOnly="0" labelOnly="1" outline="0" axis="axisCol" fieldPosition="1"/>
    </format>
    <format dxfId="126">
      <pivotArea type="topRight" dataOnly="0" labelOnly="1" outline="0" fieldPosition="0"/>
    </format>
    <format dxfId="125">
      <pivotArea field="-2" type="button" dataOnly="0" labelOnly="1" outline="0" axis="axisRow" fieldPosition="0"/>
    </format>
    <format dxfId="1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3">
      <pivotArea dataOnly="0" labelOnly="1" fieldPosition="0">
        <references count="1">
          <reference field="8" count="0"/>
        </references>
      </pivotArea>
    </format>
    <format dxfId="122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121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120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119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18">
      <pivotArea type="all" dataOnly="0" outline="0" fieldPosition="0"/>
    </format>
    <format dxfId="117">
      <pivotArea outline="0" collapsedLevelsAreSubtotals="1" fieldPosition="0"/>
    </format>
    <format dxfId="116">
      <pivotArea type="origin" dataOnly="0" labelOnly="1" outline="0" fieldPosition="0"/>
    </format>
    <format dxfId="115">
      <pivotArea field="8" type="button" dataOnly="0" labelOnly="1" outline="0" axis="axisCol" fieldPosition="0"/>
    </format>
    <format dxfId="114">
      <pivotArea field="7" type="button" dataOnly="0" labelOnly="1" outline="0" axis="axisCol" fieldPosition="1"/>
    </format>
    <format dxfId="113">
      <pivotArea type="topRight" dataOnly="0" labelOnly="1" outline="0" fieldPosition="0"/>
    </format>
    <format dxfId="112">
      <pivotArea field="-2" type="button" dataOnly="0" labelOnly="1" outline="0" axis="axisRow" fieldPosition="0"/>
    </format>
    <format dxfId="1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0">
      <pivotArea dataOnly="0" labelOnly="1" fieldPosition="0">
        <references count="1">
          <reference field="8" count="0"/>
        </references>
      </pivotArea>
    </format>
    <format dxfId="109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108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107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106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05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104">
      <pivotArea dataOnly="0" labelOnly="1" fieldPosition="0">
        <references count="1">
          <reference field="8" count="3">
            <x v="0"/>
            <x v="1"/>
            <x v="2"/>
          </reference>
        </references>
      </pivotArea>
    </format>
    <format dxfId="103">
      <pivotArea dataOnly="0" labelOnly="1" fieldPosition="0">
        <references count="1">
          <reference field="8" count="1">
            <x v="3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28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1]"/>
        <x15:activeTabTopLevelEntity name="[dim product1]"/>
        <x15:activeTabTopLevelEntity name="[dim customer1]"/>
        <x15:activeTabTopLevelEntity name="[fact sales monthly1]"/>
        <x15:activeTabTopLevelEntity name="[dim 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99DD7D-5C7E-48AE-9DC0-96D94BC5041D}" name="Customer Performance Report" cacheId="4" dataOnRows="1" applyNumberFormats="0" applyBorderFormats="0" applyFontFormats="0" applyPatternFormats="0" applyAlignmentFormats="0" applyWidthHeightFormats="1" dataCaption="Metrics" tag="b5ba0353-41c5-4850-b821-c6df21616931" updatedVersion="8" minRefreshableVersion="3" useAutoFormatting="1" subtotalHiddenItems="1" rowGrandTotals="0" colGrandTotals="0" itemPrintTitles="1" createdVersion="8" indent="0" outline="1" outlineData="1" multipleFieldFilters="0" rowHeaderCaption="Customer" colHeaderCaption="Quarter">
  <location ref="A10:M16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7"/>
    <field x="9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4">
    <pageField fld="8" hier="91" name="[fact sales monthly1].[FY].[All]" cap="All"/>
    <pageField fld="2" hier="35" name="[dim market1].[market].[All]" cap="All"/>
    <pageField fld="0" hier="37" name="[dim market1].[region].[All]" cap="All"/>
    <pageField fld="1" hier="45" name="[dim product1].[division].[All]" cap="All"/>
  </pageFields>
  <dataFields count="4">
    <dataField fld="3" subtotal="count" baseField="0" baseItem="0"/>
    <dataField name="Gross Margin" fld="4" subtotal="count" baseField="0" baseItem="0"/>
    <dataField fld="6" subtotal="count" baseField="0" baseItem="0"/>
    <dataField fld="5" subtotal="count" baseField="0" baseItem="0" numFmtId="10"/>
  </dataFields>
  <formats count="88">
    <format dxfId="280">
      <pivotArea type="all" dataOnly="0" outline="0" fieldPosition="0"/>
    </format>
    <format dxfId="279">
      <pivotArea grandRow="1" outline="0" collapsedLevelsAreSubtotals="1" fieldPosition="0"/>
    </format>
    <format dxfId="278">
      <pivotArea dataOnly="0" labelOnly="1" grandRow="1" outline="0" fieldPosition="0"/>
    </format>
    <format dxfId="277">
      <pivotArea outline="0" collapsedLevelsAreSubtotals="1" fieldPosition="0"/>
    </format>
    <format dxfId="276">
      <pivotArea type="all" dataOnly="0" outline="0" fieldPosition="0"/>
    </format>
    <format dxfId="275">
      <pivotArea grandRow="1" outline="0" collapsedLevelsAreSubtotals="1" fieldPosition="0"/>
    </format>
    <format dxfId="274">
      <pivotArea dataOnly="0" labelOnly="1" grandRow="1" outline="0" fieldPosition="0"/>
    </format>
    <format dxfId="273">
      <pivotArea outline="0" fieldPosition="0">
        <references count="1">
          <reference field="4294967294" count="1">
            <x v="3"/>
          </reference>
        </references>
      </pivotArea>
    </format>
    <format dxfId="272">
      <pivotArea field="-2" type="button" dataOnly="0" labelOnly="1" outline="0" axis="axisRow" fieldPosition="0"/>
    </format>
    <format dxfId="271">
      <pivotArea outline="0" collapsedLevelsAreSubtotals="1" fieldPosition="0"/>
    </format>
    <format dxfId="270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269">
      <pivotArea field="-2" type="button" dataOnly="0" labelOnly="1" outline="0" axis="axisRow" fieldPosition="0"/>
    </format>
    <format dxfId="268">
      <pivotArea outline="0" collapsedLevelsAreSubtotals="1" fieldPosition="0"/>
    </format>
    <format dxfId="267">
      <pivotArea field="-2" type="button" dataOnly="0" labelOnly="1" outline="0" axis="axisRow" fieldPosition="0"/>
    </format>
    <format dxfId="266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265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264">
      <pivotArea collapsedLevelsAreSubtotals="1" fieldPosition="0">
        <references count="1">
          <reference field="4294967294" count="1">
            <x v="3"/>
          </reference>
        </references>
      </pivotArea>
    </format>
    <format dxfId="263">
      <pivotArea field="7" type="button" dataOnly="0" labelOnly="1" outline="0" axis="axisCol" fieldPosition="0"/>
    </format>
    <format dxfId="262">
      <pivotArea dataOnly="0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1">
      <pivotArea field="-2" type="button" dataOnly="0" labelOnly="1" outline="0" axis="axisRow" fieldPosition="0"/>
    </format>
    <format dxfId="260">
      <pivotArea dataOnly="0" labelOnly="1" fieldPosition="0">
        <references count="2">
          <reference field="7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259">
      <pivotArea dataOnly="0" labelOnly="1" fieldPosition="0">
        <references count="2">
          <reference field="7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258">
      <pivotArea dataOnly="0" labelOnly="1" fieldPosition="0">
        <references count="2">
          <reference field="7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257">
      <pivotArea field="-2" type="button" dataOnly="0" labelOnly="1" outline="0" axis="axisRow" fieldPosition="0"/>
    </format>
    <format dxfId="256">
      <pivotArea dataOnly="0" labelOnly="1" fieldPosition="0">
        <references count="2">
          <reference field="7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255">
      <pivotArea dataOnly="0" labelOnly="1" fieldPosition="0">
        <references count="2">
          <reference field="7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254">
      <pivotArea dataOnly="0" labelOnly="1" fieldPosition="0">
        <references count="2">
          <reference field="7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253">
      <pivotArea dataOnly="0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2">
      <pivotArea outline="0" collapsedLevelsAreSubtotals="1" fieldPosition="0">
        <references count="2">
          <reference field="7" count="3" selected="0">
            <x v="0"/>
            <x v="1"/>
            <x v="2"/>
          </reference>
          <reference field="9" count="9" selected="0">
            <x v="0"/>
            <x v="1"/>
            <x v="2"/>
            <x v="3"/>
            <x v="4"/>
            <x v="5"/>
            <x v="6"/>
            <x v="7"/>
            <x v="8"/>
          </reference>
        </references>
      </pivotArea>
    </format>
    <format dxfId="251">
      <pivotArea type="all" dataOnly="0" outline="0" fieldPosition="0"/>
    </format>
    <format dxfId="250">
      <pivotArea outline="0" collapsedLevelsAreSubtotals="1" fieldPosition="0"/>
    </format>
    <format dxfId="249">
      <pivotArea type="origin" dataOnly="0" labelOnly="1" outline="0" fieldPosition="0"/>
    </format>
    <format dxfId="248">
      <pivotArea field="7" type="button" dataOnly="0" labelOnly="1" outline="0" axis="axisCol" fieldPosition="0"/>
    </format>
    <format dxfId="247">
      <pivotArea field="9" type="button" dataOnly="0" labelOnly="1" outline="0" axis="axisCol" fieldPosition="1"/>
    </format>
    <format dxfId="246">
      <pivotArea type="topRight" dataOnly="0" labelOnly="1" outline="0" fieldPosition="0"/>
    </format>
    <format dxfId="245">
      <pivotArea field="-2" type="button" dataOnly="0" labelOnly="1" outline="0" axis="axisRow" fieldPosition="0"/>
    </format>
    <format dxfId="2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3">
      <pivotArea dataOnly="0" labelOnly="1" fieldPosition="0">
        <references count="1">
          <reference field="7" count="0"/>
        </references>
      </pivotArea>
    </format>
    <format dxfId="242">
      <pivotArea dataOnly="0" labelOnly="1" fieldPosition="0">
        <references count="2">
          <reference field="7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241">
      <pivotArea dataOnly="0" labelOnly="1" fieldPosition="0">
        <references count="2">
          <reference field="7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240">
      <pivotArea dataOnly="0" labelOnly="1" fieldPosition="0">
        <references count="2">
          <reference field="7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239">
      <pivotArea dataOnly="0" labelOnly="1" fieldPosition="0">
        <references count="2">
          <reference field="7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238">
      <pivotArea type="all" dataOnly="0" outline="0" fieldPosition="0"/>
    </format>
    <format dxfId="237">
      <pivotArea outline="0" collapsedLevelsAreSubtotals="1" fieldPosition="0"/>
    </format>
    <format dxfId="236">
      <pivotArea type="origin" dataOnly="0" labelOnly="1" outline="0" fieldPosition="0"/>
    </format>
    <format dxfId="235">
      <pivotArea field="7" type="button" dataOnly="0" labelOnly="1" outline="0" axis="axisCol" fieldPosition="0"/>
    </format>
    <format dxfId="234">
      <pivotArea field="9" type="button" dataOnly="0" labelOnly="1" outline="0" axis="axisCol" fieldPosition="1"/>
    </format>
    <format dxfId="233">
      <pivotArea type="topRight" dataOnly="0" labelOnly="1" outline="0" fieldPosition="0"/>
    </format>
    <format dxfId="232">
      <pivotArea field="-2" type="button" dataOnly="0" labelOnly="1" outline="0" axis="axisRow" fieldPosition="0"/>
    </format>
    <format dxfId="2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0">
      <pivotArea dataOnly="0" labelOnly="1" fieldPosition="0">
        <references count="1">
          <reference field="7" count="0"/>
        </references>
      </pivotArea>
    </format>
    <format dxfId="229">
      <pivotArea dataOnly="0" labelOnly="1" fieldPosition="0">
        <references count="2">
          <reference field="7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228">
      <pivotArea dataOnly="0" labelOnly="1" fieldPosition="0">
        <references count="2">
          <reference field="7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227">
      <pivotArea dataOnly="0" labelOnly="1" fieldPosition="0">
        <references count="2">
          <reference field="7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226">
      <pivotArea dataOnly="0" labelOnly="1" fieldPosition="0">
        <references count="2">
          <reference field="7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225">
      <pivotArea outline="0" collapsedLevelsAreSubtotals="1" fieldPosition="0">
        <references count="1">
          <reference field="7" count="1" selected="0">
            <x v="3"/>
          </reference>
        </references>
      </pivotArea>
    </format>
    <format dxfId="224">
      <pivotArea dataOnly="0" labelOnly="1" fieldPosition="0">
        <references count="2">
          <reference field="7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223">
      <pivotArea dataOnly="0" labelOnly="1" fieldPosition="0">
        <references count="1">
          <reference field="7" count="1">
            <x v="0"/>
          </reference>
        </references>
      </pivotArea>
    </format>
    <format dxfId="222">
      <pivotArea dataOnly="0" labelOnly="1" fieldPosition="0">
        <references count="1">
          <reference field="7" count="1">
            <x v="1"/>
          </reference>
        </references>
      </pivotArea>
    </format>
    <format dxfId="221">
      <pivotArea dataOnly="0" labelOnly="1" fieldPosition="0">
        <references count="1">
          <reference field="7" count="1">
            <x v="2"/>
          </reference>
        </references>
      </pivotArea>
    </format>
    <format dxfId="220">
      <pivotArea dataOnly="0" labelOnly="1" fieldPosition="0">
        <references count="1">
          <reference field="7" count="1">
            <x v="3"/>
          </reference>
        </references>
      </pivotArea>
    </format>
    <format dxfId="219">
      <pivotArea dataOnly="0" labelOnly="1" fieldPosition="0">
        <references count="2">
          <reference field="7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218">
      <pivotArea type="all" dataOnly="0" outline="0" fieldPosition="0"/>
    </format>
    <format dxfId="217">
      <pivotArea outline="0" collapsedLevelsAreSubtotals="1" fieldPosition="0"/>
    </format>
    <format dxfId="216">
      <pivotArea type="origin" dataOnly="0" labelOnly="1" outline="0" fieldPosition="0"/>
    </format>
    <format dxfId="215">
      <pivotArea field="7" type="button" dataOnly="0" labelOnly="1" outline="0" axis="axisCol" fieldPosition="0"/>
    </format>
    <format dxfId="214">
      <pivotArea field="9" type="button" dataOnly="0" labelOnly="1" outline="0" axis="axisCol" fieldPosition="1"/>
    </format>
    <format dxfId="213">
      <pivotArea type="topRight" dataOnly="0" labelOnly="1" outline="0" fieldPosition="0"/>
    </format>
    <format dxfId="212">
      <pivotArea field="-2" type="button" dataOnly="0" labelOnly="1" outline="0" axis="axisRow" fieldPosition="0"/>
    </format>
    <format dxfId="2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0">
      <pivotArea dataOnly="0" labelOnly="1" fieldPosition="0">
        <references count="1">
          <reference field="7" count="0"/>
        </references>
      </pivotArea>
    </format>
    <format dxfId="209">
      <pivotArea dataOnly="0" labelOnly="1" fieldPosition="0">
        <references count="2">
          <reference field="7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208">
      <pivotArea dataOnly="0" labelOnly="1" fieldPosition="0">
        <references count="2">
          <reference field="7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207">
      <pivotArea dataOnly="0" labelOnly="1" fieldPosition="0">
        <references count="2">
          <reference field="7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206">
      <pivotArea dataOnly="0" labelOnly="1" fieldPosition="0">
        <references count="2">
          <reference field="7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205">
      <pivotArea type="all" dataOnly="0" outline="0" fieldPosition="0"/>
    </format>
    <format dxfId="204">
      <pivotArea outline="0" collapsedLevelsAreSubtotals="1" fieldPosition="0"/>
    </format>
    <format dxfId="203">
      <pivotArea type="origin" dataOnly="0" labelOnly="1" outline="0" fieldPosition="0"/>
    </format>
    <format dxfId="202">
      <pivotArea field="7" type="button" dataOnly="0" labelOnly="1" outline="0" axis="axisCol" fieldPosition="0"/>
    </format>
    <format dxfId="201">
      <pivotArea field="9" type="button" dataOnly="0" labelOnly="1" outline="0" axis="axisCol" fieldPosition="1"/>
    </format>
    <format dxfId="200">
      <pivotArea type="topRight" dataOnly="0" labelOnly="1" outline="0" fieldPosition="0"/>
    </format>
    <format dxfId="199">
      <pivotArea field="-2" type="button" dataOnly="0" labelOnly="1" outline="0" axis="axisRow" fieldPosition="0"/>
    </format>
    <format dxfId="1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7">
      <pivotArea dataOnly="0" labelOnly="1" fieldPosition="0">
        <references count="1">
          <reference field="7" count="0"/>
        </references>
      </pivotArea>
    </format>
    <format dxfId="196">
      <pivotArea dataOnly="0" labelOnly="1" fieldPosition="0">
        <references count="2">
          <reference field="7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195">
      <pivotArea dataOnly="0" labelOnly="1" fieldPosition="0">
        <references count="2">
          <reference field="7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194">
      <pivotArea dataOnly="0" labelOnly="1" fieldPosition="0">
        <references count="2">
          <reference field="7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193">
      <pivotArea dataOnly="0" labelOnly="1" fieldPosition="0">
        <references count="2">
          <reference field="7" count="1" selected="0">
            <x v="3"/>
          </reference>
          <reference field="9" count="3">
            <x v="9"/>
            <x v="10"/>
            <x v="11"/>
          </reference>
        </references>
      </pivotArea>
    </format>
  </formats>
  <conditionalFormats count="3">
    <conditionalFormat priority="12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28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1]"/>
        <x15:activeTabTopLevelEntity name="[dim product1]"/>
        <x15:activeTabTopLevelEntity name="[dim customer1]"/>
        <x15:activeTabTopLevelEntity name="[fact sales monthly1]"/>
        <x15:activeTabTopLevelEntity name="[dim 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A4E8C8-5590-4749-823A-DAB320C4B02C}" name="PivotTable1" cacheId="3" dataOnRows="1" applyNumberFormats="0" applyBorderFormats="0" applyFontFormats="0" applyPatternFormats="0" applyAlignmentFormats="0" applyWidthHeightFormats="1" dataCaption="Metrics" tag="42242a8c-b199-468c-8396-2aac8b81d412" updatedVersion="8" minRefreshableVersion="3" useAutoFormatting="1" subtotalHiddenItems="1" rowGrandTotals="0" colGrandTotals="0" itemPrintTitles="1" createdVersion="8" indent="0" outline="1" outlineData="1" multipleFieldFilters="0" rowHeaderCaption="Customer" colHeaderCaption="Quarter">
  <location ref="A28:M34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7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4">
    <pageField fld="9" hier="91" name="[fact sales monthly1].[FY].&amp;[2019]" cap="2019"/>
    <pageField fld="2" hier="35" name="[dim market1].[market].[All]" cap="All"/>
    <pageField fld="0" hier="37" name="[dim market1].[region].[All]" cap="All"/>
    <pageField fld="1" hier="45" name="[dim product1].[division].[All]" cap="All"/>
  </pageFields>
  <dataFields count="4">
    <dataField fld="3" subtotal="count" baseField="0" baseItem="0"/>
    <dataField name="Gross Margin" fld="4" subtotal="count" baseField="0" baseItem="0"/>
    <dataField fld="6" subtotal="count" baseField="0" baseItem="0"/>
    <dataField fld="5" subtotal="count" baseField="0" baseItem="0" numFmtId="10"/>
  </dataFields>
  <formats count="90">
    <format dxfId="370">
      <pivotArea type="all" dataOnly="0" outline="0" fieldPosition="0"/>
    </format>
    <format dxfId="369">
      <pivotArea grandRow="1" outline="0" collapsedLevelsAreSubtotals="1" fieldPosition="0"/>
    </format>
    <format dxfId="368">
      <pivotArea dataOnly="0" labelOnly="1" grandRow="1" outline="0" fieldPosition="0"/>
    </format>
    <format dxfId="367">
      <pivotArea outline="0" collapsedLevelsAreSubtotals="1" fieldPosition="0"/>
    </format>
    <format dxfId="366">
      <pivotArea type="all" dataOnly="0" outline="0" fieldPosition="0"/>
    </format>
    <format dxfId="365">
      <pivotArea grandRow="1" outline="0" collapsedLevelsAreSubtotals="1" fieldPosition="0"/>
    </format>
    <format dxfId="364">
      <pivotArea dataOnly="0" labelOnly="1" grandRow="1" outline="0" fieldPosition="0"/>
    </format>
    <format dxfId="363">
      <pivotArea outline="0" fieldPosition="0">
        <references count="1">
          <reference field="4294967294" count="1">
            <x v="3"/>
          </reference>
        </references>
      </pivotArea>
    </format>
    <format dxfId="362">
      <pivotArea field="-2" type="button" dataOnly="0" labelOnly="1" outline="0" axis="axisRow" fieldPosition="0"/>
    </format>
    <format dxfId="361">
      <pivotArea outline="0" collapsedLevelsAreSubtotals="1" fieldPosition="0"/>
    </format>
    <format dxfId="360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359">
      <pivotArea field="-2" type="button" dataOnly="0" labelOnly="1" outline="0" axis="axisRow" fieldPosition="0"/>
    </format>
    <format dxfId="358">
      <pivotArea outline="0" collapsedLevelsAreSubtotals="1" fieldPosition="0"/>
    </format>
    <format dxfId="357">
      <pivotArea field="-2" type="button" dataOnly="0" labelOnly="1" outline="0" axis="axisRow" fieldPosition="0"/>
    </format>
    <format dxfId="356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355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354">
      <pivotArea collapsedLevelsAreSubtotals="1" fieldPosition="0">
        <references count="1">
          <reference field="4294967294" count="1">
            <x v="3"/>
          </reference>
        </references>
      </pivotArea>
    </format>
    <format dxfId="353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352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351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350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349">
      <pivotArea field="8" type="button" dataOnly="0" labelOnly="1" outline="0" axis="axisCol" fieldPosition="0"/>
    </format>
    <format dxfId="348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347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346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345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344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343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342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341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340">
      <pivotArea dataOnly="0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9">
      <pivotArea field="-2" type="button" dataOnly="0" labelOnly="1" outline="0" axis="axisRow" fieldPosition="0"/>
    </format>
    <format dxfId="338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337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336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335">
      <pivotArea outline="0" collapsedLevelsAreSubtotals="1" fieldPosition="0">
        <references count="2">
          <reference field="7" count="9" selected="0">
            <x v="0"/>
            <x v="1"/>
            <x v="2"/>
            <x v="3"/>
            <x v="4"/>
            <x v="5"/>
            <x v="6"/>
            <x v="7"/>
            <x v="8"/>
          </reference>
          <reference field="8" count="3" selected="0">
            <x v="0"/>
            <x v="1"/>
            <x v="2"/>
          </reference>
        </references>
      </pivotArea>
    </format>
    <format dxfId="334">
      <pivotArea type="all" dataOnly="0" outline="0" fieldPosition="0"/>
    </format>
    <format dxfId="333">
      <pivotArea outline="0" collapsedLevelsAreSubtotals="1" fieldPosition="0"/>
    </format>
    <format dxfId="332">
      <pivotArea type="origin" dataOnly="0" labelOnly="1" outline="0" fieldPosition="0"/>
    </format>
    <format dxfId="331">
      <pivotArea field="8" type="button" dataOnly="0" labelOnly="1" outline="0" axis="axisCol" fieldPosition="0"/>
    </format>
    <format dxfId="330">
      <pivotArea field="7" type="button" dataOnly="0" labelOnly="1" outline="0" axis="axisCol" fieldPosition="1"/>
    </format>
    <format dxfId="329">
      <pivotArea type="topRight" dataOnly="0" labelOnly="1" outline="0" fieldPosition="0"/>
    </format>
    <format dxfId="328">
      <pivotArea field="-2" type="button" dataOnly="0" labelOnly="1" outline="0" axis="axisRow" fieldPosition="0"/>
    </format>
    <format dxfId="3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6">
      <pivotArea dataOnly="0" labelOnly="1" fieldPosition="0">
        <references count="1">
          <reference field="8" count="0"/>
        </references>
      </pivotArea>
    </format>
    <format dxfId="325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324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323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322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321">
      <pivotArea dataOnly="0" labelOnly="1" fieldPosition="0">
        <references count="1">
          <reference field="8" count="3">
            <x v="0"/>
            <x v="1"/>
            <x v="2"/>
          </reference>
        </references>
      </pivotArea>
    </format>
    <format dxfId="320">
      <pivotArea dataOnly="0" labelOnly="1" fieldPosition="0">
        <references count="1">
          <reference field="8" count="1">
            <x v="3"/>
          </reference>
        </references>
      </pivotArea>
    </format>
    <format dxfId="319">
      <pivotArea type="all" dataOnly="0" outline="0" fieldPosition="0"/>
    </format>
    <format dxfId="318">
      <pivotArea outline="0" collapsedLevelsAreSubtotals="1" fieldPosition="0"/>
    </format>
    <format dxfId="317">
      <pivotArea type="origin" dataOnly="0" labelOnly="1" outline="0" fieldPosition="0"/>
    </format>
    <format dxfId="316">
      <pivotArea field="8" type="button" dataOnly="0" labelOnly="1" outline="0" axis="axisCol" fieldPosition="0"/>
    </format>
    <format dxfId="315">
      <pivotArea field="7" type="button" dataOnly="0" labelOnly="1" outline="0" axis="axisCol" fieldPosition="1"/>
    </format>
    <format dxfId="314">
      <pivotArea type="topRight" dataOnly="0" labelOnly="1" outline="0" fieldPosition="0"/>
    </format>
    <format dxfId="313">
      <pivotArea field="-2" type="button" dataOnly="0" labelOnly="1" outline="0" axis="axisRow" fieldPosition="0"/>
    </format>
    <format dxfId="3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1">
      <pivotArea dataOnly="0" labelOnly="1" fieldPosition="0">
        <references count="1">
          <reference field="8" count="0"/>
        </references>
      </pivotArea>
    </format>
    <format dxfId="310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309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308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307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306">
      <pivotArea type="all" dataOnly="0" outline="0" fieldPosition="0"/>
    </format>
    <format dxfId="305">
      <pivotArea outline="0" collapsedLevelsAreSubtotals="1" fieldPosition="0"/>
    </format>
    <format dxfId="304">
      <pivotArea type="origin" dataOnly="0" labelOnly="1" outline="0" fieldPosition="0"/>
    </format>
    <format dxfId="303">
      <pivotArea field="8" type="button" dataOnly="0" labelOnly="1" outline="0" axis="axisCol" fieldPosition="0"/>
    </format>
    <format dxfId="302">
      <pivotArea field="7" type="button" dataOnly="0" labelOnly="1" outline="0" axis="axisCol" fieldPosition="1"/>
    </format>
    <format dxfId="301">
      <pivotArea type="topRight" dataOnly="0" labelOnly="1" outline="0" fieldPosition="0"/>
    </format>
    <format dxfId="300">
      <pivotArea field="-2" type="button" dataOnly="0" labelOnly="1" outline="0" axis="axisRow" fieldPosition="0"/>
    </format>
    <format dxfId="2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8">
      <pivotArea dataOnly="0" labelOnly="1" fieldPosition="0">
        <references count="1">
          <reference field="8" count="0"/>
        </references>
      </pivotArea>
    </format>
    <format dxfId="297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296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295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294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  <format dxfId="293">
      <pivotArea type="all" dataOnly="0" outline="0" fieldPosition="0"/>
    </format>
    <format dxfId="292">
      <pivotArea outline="0" collapsedLevelsAreSubtotals="1" fieldPosition="0"/>
    </format>
    <format dxfId="291">
      <pivotArea type="origin" dataOnly="0" labelOnly="1" outline="0" fieldPosition="0"/>
    </format>
    <format dxfId="290">
      <pivotArea field="8" type="button" dataOnly="0" labelOnly="1" outline="0" axis="axisCol" fieldPosition="0"/>
    </format>
    <format dxfId="289">
      <pivotArea field="7" type="button" dataOnly="0" labelOnly="1" outline="0" axis="axisCol" fieldPosition="1"/>
    </format>
    <format dxfId="288">
      <pivotArea type="topRight" dataOnly="0" labelOnly="1" outline="0" fieldPosition="0"/>
    </format>
    <format dxfId="287">
      <pivotArea field="-2" type="button" dataOnly="0" labelOnly="1" outline="0" axis="axisRow" fieldPosition="0"/>
    </format>
    <format dxfId="2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5">
      <pivotArea dataOnly="0" labelOnly="1" fieldPosition="0">
        <references count="1">
          <reference field="8" count="0"/>
        </references>
      </pivotArea>
    </format>
    <format dxfId="284">
      <pivotArea dataOnly="0" labelOnly="1" fieldPosition="0">
        <references count="2">
          <reference field="7" count="3">
            <x v="0"/>
            <x v="1"/>
            <x v="2"/>
          </reference>
          <reference field="8" count="1" selected="0">
            <x v="0"/>
          </reference>
        </references>
      </pivotArea>
    </format>
    <format dxfId="283">
      <pivotArea dataOnly="0" labelOnly="1" fieldPosition="0">
        <references count="2">
          <reference field="7" count="3">
            <x v="3"/>
            <x v="4"/>
            <x v="5"/>
          </reference>
          <reference field="8" count="1" selected="0">
            <x v="1"/>
          </reference>
        </references>
      </pivotArea>
    </format>
    <format dxfId="282">
      <pivotArea dataOnly="0" labelOnly="1" fieldPosition="0">
        <references count="2">
          <reference field="7" count="3">
            <x v="6"/>
            <x v="7"/>
            <x v="8"/>
          </reference>
          <reference field="8" count="1" selected="0">
            <x v="2"/>
          </reference>
        </references>
      </pivotArea>
    </format>
    <format dxfId="281">
      <pivotArea dataOnly="0" labelOnly="1" fieldPosition="0">
        <references count="2">
          <reference field="7" count="3">
            <x v="9"/>
            <x v="10"/>
            <x v="11"/>
          </reference>
          <reference field="8" count="1" selected="0">
            <x v="3"/>
          </reference>
        </references>
      </pivotArea>
    </format>
  </formats>
  <conditionalFormats count="3">
    <conditionalFormat priority="9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28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market1]"/>
        <x15:activeTabTopLevelEntity name="[dim product1]"/>
        <x15:activeTabTopLevelEntity name="[dim customer1]"/>
        <x15:activeTabTopLevelEntity name="[fact sales monthly1]"/>
        <x15:activeTabTopLevelEntity name="[dim 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vmlDrawing" Target="../drawings/vmlDrawing2.vml"/><Relationship Id="rId5" Type="http://schemas.openxmlformats.org/officeDocument/2006/relationships/printerSettings" Target="../printerSettings/printerSettings4.bin"/><Relationship Id="rId4" Type="http://schemas.openxmlformats.org/officeDocument/2006/relationships/printerSettings" Target="../printerSettings/printerSettings3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6" Type="http://schemas.openxmlformats.org/officeDocument/2006/relationships/vmlDrawing" Target="../drawings/vmlDrawing4.vml"/><Relationship Id="rId5" Type="http://schemas.openxmlformats.org/officeDocument/2006/relationships/printerSettings" Target="../printerSettings/printerSettings7.bin"/><Relationship Id="rId4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6C1910-43D2-4F3B-BE8A-DCFA54F9652E}">
  <dimension ref="C1:H76"/>
  <sheetViews>
    <sheetView showGridLines="0" view="pageLayout" zoomScale="55" zoomScaleNormal="145" zoomScalePageLayoutView="55" workbookViewId="0">
      <selection activeCell="H14" sqref="H14"/>
    </sheetView>
  </sheetViews>
  <sheetFormatPr defaultRowHeight="16.5" x14ac:dyDescent="0.35"/>
  <cols>
    <col min="1" max="1" width="8.7265625" style="2"/>
    <col min="2" max="2" width="6.54296875" style="2" customWidth="1"/>
    <col min="3" max="3" width="16.90625" style="2" bestFit="1" customWidth="1"/>
    <col min="4" max="4" width="9.6328125" style="2" bestFit="1" customWidth="1"/>
    <col min="5" max="5" width="9.36328125" style="2" bestFit="1" customWidth="1"/>
    <col min="6" max="6" width="14.54296875" style="2" bestFit="1" customWidth="1"/>
    <col min="7" max="7" width="8.7265625" style="2" customWidth="1"/>
    <col min="8" max="8" width="14.54296875" style="2" bestFit="1" customWidth="1"/>
    <col min="9" max="9" width="7.453125" style="2" bestFit="1" customWidth="1"/>
    <col min="10" max="10" width="16.08984375" style="2" bestFit="1" customWidth="1"/>
    <col min="11" max="11" width="15" style="2" bestFit="1" customWidth="1"/>
    <col min="12" max="12" width="16.08984375" style="2" bestFit="1" customWidth="1"/>
    <col min="13" max="13" width="15" style="2" bestFit="1" customWidth="1"/>
    <col min="14" max="16384" width="8.7265625" style="2"/>
  </cols>
  <sheetData>
    <row r="1" spans="3:8" ht="21" x14ac:dyDescent="0.35">
      <c r="C1" s="110" t="s">
        <v>141</v>
      </c>
      <c r="D1" s="110"/>
      <c r="E1" s="110"/>
      <c r="F1" s="110"/>
      <c r="G1" s="110"/>
    </row>
    <row r="3" spans="3:8" x14ac:dyDescent="0.35">
      <c r="C3" s="3" t="s">
        <v>6</v>
      </c>
    </row>
    <row r="4" spans="3:8" x14ac:dyDescent="0.35">
      <c r="C4" s="4" t="s">
        <v>2</v>
      </c>
      <c r="D4" s="5" t="s" vm="1">
        <v>1</v>
      </c>
    </row>
    <row r="5" spans="3:8" x14ac:dyDescent="0.35">
      <c r="C5" s="4" t="s">
        <v>47</v>
      </c>
      <c r="D5" s="5" t="s" vm="5">
        <v>1</v>
      </c>
    </row>
    <row r="6" spans="3:8" x14ac:dyDescent="0.35">
      <c r="C6" s="4" t="s">
        <v>12</v>
      </c>
      <c r="D6" s="5" t="s" vm="6">
        <v>1</v>
      </c>
      <c r="F6" s="1" t="s">
        <v>7</v>
      </c>
    </row>
    <row r="7" spans="3:8" ht="17" thickBot="1" x14ac:dyDescent="0.4">
      <c r="F7" s="1"/>
    </row>
    <row r="8" spans="3:8" ht="17" thickBot="1" x14ac:dyDescent="0.4">
      <c r="C8" s="26" t="s">
        <v>49</v>
      </c>
      <c r="D8" s="6" t="s">
        <v>10</v>
      </c>
      <c r="E8" s="6" t="s">
        <v>11</v>
      </c>
      <c r="F8" s="6" t="s">
        <v>8</v>
      </c>
      <c r="G8" s="27" t="s">
        <v>9</v>
      </c>
    </row>
    <row r="9" spans="3:8" x14ac:dyDescent="0.35">
      <c r="C9" s="28" t="s">
        <v>18</v>
      </c>
      <c r="D9" s="24">
        <v>35566014.32</v>
      </c>
      <c r="E9" s="25">
        <v>22096935.73250008</v>
      </c>
      <c r="F9" s="25">
        <v>13469078.58749992</v>
      </c>
      <c r="G9" s="29">
        <v>0.37870643773333329</v>
      </c>
    </row>
    <row r="10" spans="3:8" x14ac:dyDescent="0.35">
      <c r="C10" s="30" t="s">
        <v>19</v>
      </c>
      <c r="D10" s="7">
        <v>2958579.3</v>
      </c>
      <c r="E10" s="8">
        <v>2072311.5186999994</v>
      </c>
      <c r="F10" s="8">
        <v>886267.78130000038</v>
      </c>
      <c r="G10" s="31">
        <v>0.29955856897261479</v>
      </c>
      <c r="H10" s="9"/>
    </row>
    <row r="11" spans="3:8" x14ac:dyDescent="0.35">
      <c r="C11" s="30" t="s">
        <v>20</v>
      </c>
      <c r="D11" s="7">
        <v>9689321.3000000007</v>
      </c>
      <c r="E11" s="8">
        <v>6255944.7313000318</v>
      </c>
      <c r="F11" s="8">
        <v>3433376.568699969</v>
      </c>
      <c r="G11" s="31">
        <v>0.35434644619535621</v>
      </c>
      <c r="H11" s="9"/>
    </row>
    <row r="12" spans="3:8" x14ac:dyDescent="0.35">
      <c r="C12" s="30" t="s">
        <v>21</v>
      </c>
      <c r="D12" s="7">
        <v>51994022.890000001</v>
      </c>
      <c r="E12" s="8">
        <v>31512932.555700015</v>
      </c>
      <c r="F12" s="8">
        <v>20481090.334299985</v>
      </c>
      <c r="G12" s="31">
        <v>0.39391239984700449</v>
      </c>
      <c r="H12" s="9"/>
    </row>
    <row r="13" spans="3:8" x14ac:dyDescent="0.35">
      <c r="C13" s="30" t="s">
        <v>22</v>
      </c>
      <c r="D13" s="7">
        <v>29735621.670000002</v>
      </c>
      <c r="E13" s="8">
        <v>17596935.953000009</v>
      </c>
      <c r="F13" s="8">
        <v>12138685.716999993</v>
      </c>
      <c r="G13" s="31">
        <v>0.40822034433020121</v>
      </c>
      <c r="H13" s="9"/>
    </row>
    <row r="14" spans="3:8" x14ac:dyDescent="0.35">
      <c r="C14" s="30" t="s">
        <v>23</v>
      </c>
      <c r="D14" s="7">
        <v>37452404.579999998</v>
      </c>
      <c r="E14" s="8">
        <v>21233409.201800052</v>
      </c>
      <c r="F14" s="8">
        <v>16218995.378199946</v>
      </c>
      <c r="G14" s="31">
        <v>0.43305618317658223</v>
      </c>
      <c r="H14" s="9"/>
    </row>
    <row r="15" spans="3:8" x14ac:dyDescent="0.35">
      <c r="C15" s="30" t="s">
        <v>24</v>
      </c>
      <c r="D15" s="7">
        <v>19255276.199999999</v>
      </c>
      <c r="E15" s="8">
        <v>13495291.670499967</v>
      </c>
      <c r="F15" s="8">
        <v>5759984.5295000318</v>
      </c>
      <c r="G15" s="31">
        <v>0.29913798533308145</v>
      </c>
      <c r="H15" s="9"/>
    </row>
    <row r="16" spans="3:8" x14ac:dyDescent="0.35">
      <c r="C16" s="30" t="s">
        <v>25</v>
      </c>
      <c r="D16" s="7">
        <v>241851090.03</v>
      </c>
      <c r="E16" s="8">
        <v>161159625.54750001</v>
      </c>
      <c r="F16" s="8">
        <v>80691464.482499987</v>
      </c>
      <c r="G16" s="31">
        <v>0.33364110317836793</v>
      </c>
      <c r="H16" s="9"/>
    </row>
    <row r="17" spans="3:8" x14ac:dyDescent="0.35">
      <c r="C17" s="30" t="s">
        <v>26</v>
      </c>
      <c r="D17" s="7">
        <v>27145721.800000001</v>
      </c>
      <c r="E17" s="8">
        <v>16348677.731099999</v>
      </c>
      <c r="F17" s="8">
        <v>10797044.068900002</v>
      </c>
      <c r="G17" s="31">
        <v>0.3977438562307819</v>
      </c>
      <c r="H17" s="9"/>
    </row>
    <row r="18" spans="3:8" x14ac:dyDescent="0.35">
      <c r="C18" s="30" t="s">
        <v>27</v>
      </c>
      <c r="D18" s="7">
        <v>19085334.879999999</v>
      </c>
      <c r="E18" s="8">
        <v>12860072.601000013</v>
      </c>
      <c r="F18" s="8">
        <v>6225262.2789999861</v>
      </c>
      <c r="G18" s="31">
        <v>0.3261804059578538</v>
      </c>
      <c r="H18" s="9"/>
    </row>
    <row r="19" spans="3:8" x14ac:dyDescent="0.35">
      <c r="C19" s="30" t="s">
        <v>28</v>
      </c>
      <c r="D19" s="7">
        <v>9803478.6099999994</v>
      </c>
      <c r="E19" s="8">
        <v>5422872.8153999988</v>
      </c>
      <c r="F19" s="8">
        <v>4380605.7946000006</v>
      </c>
      <c r="G19" s="31">
        <v>0.44684198016524268</v>
      </c>
      <c r="H19" s="9"/>
    </row>
    <row r="20" spans="3:8" x14ac:dyDescent="0.35">
      <c r="C20" s="30" t="s">
        <v>29</v>
      </c>
      <c r="D20" s="7">
        <v>11565591.380000001</v>
      </c>
      <c r="E20" s="8">
        <v>6523858.342000016</v>
      </c>
      <c r="F20" s="8">
        <v>5041733.0379999848</v>
      </c>
      <c r="G20" s="31">
        <v>0.43592522615994278</v>
      </c>
      <c r="H20" s="9"/>
    </row>
    <row r="21" spans="3:8" x14ac:dyDescent="0.35">
      <c r="C21" s="30" t="s">
        <v>30</v>
      </c>
      <c r="D21" s="7">
        <v>13387596.560000001</v>
      </c>
      <c r="E21" s="8">
        <v>7365506.1037999941</v>
      </c>
      <c r="F21" s="8">
        <v>6022090.4562000064</v>
      </c>
      <c r="G21" s="31">
        <v>0.44982610801053347</v>
      </c>
      <c r="H21" s="9"/>
    </row>
    <row r="22" spans="3:8" x14ac:dyDescent="0.35">
      <c r="C22" s="30" t="s">
        <v>31</v>
      </c>
      <c r="D22" s="7">
        <v>16156089.1</v>
      </c>
      <c r="E22" s="8">
        <v>11188543.725499978</v>
      </c>
      <c r="F22" s="8">
        <v>4967545.3745000213</v>
      </c>
      <c r="G22" s="31">
        <v>0.30747202146217562</v>
      </c>
      <c r="H22" s="9"/>
    </row>
    <row r="23" spans="3:8" x14ac:dyDescent="0.35">
      <c r="C23" s="30" t="s">
        <v>32</v>
      </c>
      <c r="D23" s="7">
        <v>10975262.880000001</v>
      </c>
      <c r="E23" s="8">
        <v>6674028.7047000062</v>
      </c>
      <c r="F23" s="8">
        <v>4301234.1752999946</v>
      </c>
      <c r="G23" s="31">
        <v>0.39190261065528065</v>
      </c>
      <c r="H23" s="9"/>
    </row>
    <row r="24" spans="3:8" x14ac:dyDescent="0.35">
      <c r="C24" s="30" t="s">
        <v>33</v>
      </c>
      <c r="D24" s="7">
        <v>50916830.140000001</v>
      </c>
      <c r="E24" s="8">
        <v>30159174.163700044</v>
      </c>
      <c r="F24" s="8">
        <v>20757655.976299956</v>
      </c>
      <c r="G24" s="31">
        <v>0.40767769555223843</v>
      </c>
      <c r="H24" s="9"/>
    </row>
    <row r="25" spans="3:8" x14ac:dyDescent="0.35">
      <c r="C25" s="30" t="s">
        <v>34</v>
      </c>
      <c r="D25" s="7">
        <v>8391108.9700000007</v>
      </c>
      <c r="E25" s="8">
        <v>4906713.1170999985</v>
      </c>
      <c r="F25" s="8">
        <v>3484395.8529000022</v>
      </c>
      <c r="G25" s="31">
        <v>0.41524855240915814</v>
      </c>
      <c r="H25" s="9"/>
    </row>
    <row r="26" spans="3:8" x14ac:dyDescent="0.35">
      <c r="C26" s="30" t="s">
        <v>35</v>
      </c>
      <c r="D26" s="7">
        <v>16164030.890000001</v>
      </c>
      <c r="E26" s="8">
        <v>9591084.0703999512</v>
      </c>
      <c r="F26" s="8">
        <v>6572946.8196000494</v>
      </c>
      <c r="G26" s="31">
        <v>0.40664032779512022</v>
      </c>
      <c r="H26" s="9"/>
    </row>
    <row r="27" spans="3:8" x14ac:dyDescent="0.35">
      <c r="C27" s="30" t="s">
        <v>36</v>
      </c>
      <c r="D27" s="7">
        <v>79053824.980000004</v>
      </c>
      <c r="E27" s="8">
        <v>50223835.936799861</v>
      </c>
      <c r="F27" s="8">
        <v>28829989.043200143</v>
      </c>
      <c r="G27" s="31">
        <v>0.36468809764099214</v>
      </c>
      <c r="H27" s="9"/>
    </row>
    <row r="28" spans="3:8" x14ac:dyDescent="0.35">
      <c r="C28" s="30" t="s">
        <v>37</v>
      </c>
      <c r="D28" s="7">
        <v>14392773.52</v>
      </c>
      <c r="E28" s="8">
        <v>9543423.2183999736</v>
      </c>
      <c r="F28" s="8">
        <v>4849350.301600026</v>
      </c>
      <c r="G28" s="31">
        <v>0.33692952194804121</v>
      </c>
      <c r="H28" s="9"/>
    </row>
    <row r="29" spans="3:8" x14ac:dyDescent="0.35">
      <c r="C29" s="30" t="s">
        <v>38</v>
      </c>
      <c r="D29" s="7">
        <v>2047255.3</v>
      </c>
      <c r="E29" s="8">
        <v>1216231.107400001</v>
      </c>
      <c r="F29" s="8">
        <v>831024.19259999902</v>
      </c>
      <c r="G29" s="31">
        <v>0.40592113382243972</v>
      </c>
      <c r="H29" s="9"/>
    </row>
    <row r="30" spans="3:8" x14ac:dyDescent="0.35">
      <c r="C30" s="30" t="s">
        <v>39</v>
      </c>
      <c r="D30" s="7">
        <v>44229350.520000003</v>
      </c>
      <c r="E30" s="8">
        <v>25336370.506199967</v>
      </c>
      <c r="F30" s="8">
        <v>18892980.013800036</v>
      </c>
      <c r="G30" s="31">
        <v>0.4271593363157537</v>
      </c>
      <c r="H30" s="9"/>
    </row>
    <row r="31" spans="3:8" ht="17" thickBot="1" x14ac:dyDescent="0.4">
      <c r="C31" s="32" t="s">
        <v>40</v>
      </c>
      <c r="D31" s="33">
        <v>131229726.88</v>
      </c>
      <c r="E31" s="34">
        <v>82540645.163099676</v>
      </c>
      <c r="F31" s="34">
        <v>48689081.716900319</v>
      </c>
      <c r="G31" s="35">
        <v>0.37102174083942835</v>
      </c>
      <c r="H31" s="9"/>
    </row>
    <row r="32" spans="3:8" x14ac:dyDescent="0.35">
      <c r="H32" s="9"/>
    </row>
    <row r="33" spans="3:8" x14ac:dyDescent="0.35">
      <c r="H33" s="9"/>
    </row>
    <row r="34" spans="3:8" x14ac:dyDescent="0.35">
      <c r="C34" s="10" t="s">
        <v>120</v>
      </c>
      <c r="D34" s="1"/>
      <c r="H34" s="9"/>
    </row>
    <row r="35" spans="3:8" x14ac:dyDescent="0.35">
      <c r="H35" s="9"/>
    </row>
    <row r="36" spans="3:8" x14ac:dyDescent="0.35">
      <c r="H36" s="9"/>
    </row>
    <row r="37" spans="3:8" x14ac:dyDescent="0.35">
      <c r="H37" s="9"/>
    </row>
    <row r="38" spans="3:8" x14ac:dyDescent="0.35">
      <c r="H38" s="9"/>
    </row>
    <row r="39" spans="3:8" x14ac:dyDescent="0.35">
      <c r="H39" s="9"/>
    </row>
    <row r="40" spans="3:8" x14ac:dyDescent="0.35">
      <c r="H40" s="9"/>
    </row>
    <row r="41" spans="3:8" x14ac:dyDescent="0.35">
      <c r="H41" s="9"/>
    </row>
    <row r="42" spans="3:8" x14ac:dyDescent="0.35">
      <c r="H42" s="9"/>
    </row>
    <row r="43" spans="3:8" x14ac:dyDescent="0.35">
      <c r="H43" s="9"/>
    </row>
    <row r="44" spans="3:8" x14ac:dyDescent="0.35">
      <c r="H44" s="9"/>
    </row>
    <row r="45" spans="3:8" x14ac:dyDescent="0.35">
      <c r="H45" s="9"/>
    </row>
    <row r="46" spans="3:8" x14ac:dyDescent="0.35">
      <c r="H46" s="9"/>
    </row>
    <row r="47" spans="3:8" x14ac:dyDescent="0.35">
      <c r="H47" s="9"/>
    </row>
    <row r="48" spans="3:8" x14ac:dyDescent="0.35">
      <c r="H48" s="9"/>
    </row>
    <row r="49" spans="8:8" x14ac:dyDescent="0.35">
      <c r="H49" s="9"/>
    </row>
    <row r="50" spans="8:8" x14ac:dyDescent="0.35">
      <c r="H50" s="9"/>
    </row>
    <row r="51" spans="8:8" x14ac:dyDescent="0.35">
      <c r="H51" s="9"/>
    </row>
    <row r="52" spans="8:8" x14ac:dyDescent="0.35">
      <c r="H52" s="9"/>
    </row>
    <row r="53" spans="8:8" x14ac:dyDescent="0.35">
      <c r="H53" s="9"/>
    </row>
    <row r="54" spans="8:8" x14ac:dyDescent="0.35">
      <c r="H54" s="9"/>
    </row>
    <row r="55" spans="8:8" x14ac:dyDescent="0.35">
      <c r="H55" s="9"/>
    </row>
    <row r="56" spans="8:8" x14ac:dyDescent="0.35">
      <c r="H56" s="9"/>
    </row>
    <row r="57" spans="8:8" x14ac:dyDescent="0.35">
      <c r="H57" s="9"/>
    </row>
    <row r="58" spans="8:8" x14ac:dyDescent="0.35">
      <c r="H58" s="9"/>
    </row>
    <row r="59" spans="8:8" x14ac:dyDescent="0.35">
      <c r="H59" s="9"/>
    </row>
    <row r="60" spans="8:8" x14ac:dyDescent="0.35">
      <c r="H60" s="9"/>
    </row>
    <row r="61" spans="8:8" x14ac:dyDescent="0.35">
      <c r="H61" s="9"/>
    </row>
    <row r="62" spans="8:8" x14ac:dyDescent="0.35">
      <c r="H62" s="9"/>
    </row>
    <row r="63" spans="8:8" x14ac:dyDescent="0.35">
      <c r="H63" s="9"/>
    </row>
    <row r="64" spans="8:8" x14ac:dyDescent="0.35">
      <c r="H64" s="9"/>
    </row>
    <row r="65" spans="7:8" x14ac:dyDescent="0.35">
      <c r="H65" s="9"/>
    </row>
    <row r="66" spans="7:8" x14ac:dyDescent="0.35">
      <c r="H66" s="9"/>
    </row>
    <row r="67" spans="7:8" x14ac:dyDescent="0.35">
      <c r="H67" s="9"/>
    </row>
    <row r="68" spans="7:8" x14ac:dyDescent="0.35">
      <c r="H68" s="9"/>
    </row>
    <row r="69" spans="7:8" x14ac:dyDescent="0.35">
      <c r="H69" s="9"/>
    </row>
    <row r="70" spans="7:8" x14ac:dyDescent="0.35">
      <c r="H70" s="9"/>
    </row>
    <row r="71" spans="7:8" x14ac:dyDescent="0.35">
      <c r="H71" s="9"/>
    </row>
    <row r="72" spans="7:8" x14ac:dyDescent="0.35">
      <c r="G72" s="9"/>
      <c r="H72" s="9"/>
    </row>
    <row r="73" spans="7:8" x14ac:dyDescent="0.35">
      <c r="G73" s="9"/>
      <c r="H73" s="9"/>
    </row>
    <row r="74" spans="7:8" x14ac:dyDescent="0.35">
      <c r="G74" s="9"/>
      <c r="H74" s="9"/>
    </row>
    <row r="75" spans="7:8" x14ac:dyDescent="0.35">
      <c r="G75" s="9"/>
      <c r="H75" s="9"/>
    </row>
    <row r="76" spans="7:8" x14ac:dyDescent="0.35">
      <c r="G76" s="9"/>
      <c r="H76" s="9"/>
    </row>
  </sheetData>
  <customSheetViews>
    <customSheetView guid="{4A07A89E-6CED-4EF4-A1C3-29312147D7E2}" showPageBreaks="1" showGridLines="0" view="pageLayout" topLeftCell="A4">
      <selection activeCell="H4" sqref="H4"/>
      <pageMargins left="0.7" right="0.7" top="1.1041666666666667" bottom="0.75" header="0.3" footer="0.3"/>
      <pageSetup orientation="portrait" horizontalDpi="300" verticalDpi="300" r:id="rId2"/>
      <headerFooter>
        <oddHeader>&amp;L&amp;"-,Bold"&amp;16
Atliq Hardwares&amp;C
&amp;R
&amp;G</oddHeader>
      </headerFooter>
    </customSheetView>
  </customSheetViews>
  <mergeCells count="1">
    <mergeCell ref="C1:G1"/>
  </mergeCells>
  <conditionalFormatting pivot="1" sqref="D9:D3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3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9:G3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orientation="portrait" horizontalDpi="300" verticalDpi="300" r:id="rId3"/>
  <headerFooter>
    <oddHeader>&amp;L&amp;"-,Bold"&amp;16
Atliq Hardware&amp;C
&amp;R
&amp;G</oddHeader>
  </headerFooter>
  <legacyDrawingHF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B84A2-5AF9-4657-8234-914D3C7E6F88}">
  <dimension ref="A1:Z120"/>
  <sheetViews>
    <sheetView showGridLines="0" showWhiteSpace="0" view="pageLayout" topLeftCell="B1" zoomScale="41" zoomScaleNormal="130" zoomScalePageLayoutView="41" workbookViewId="0">
      <selection activeCell="I10" sqref="I10"/>
    </sheetView>
  </sheetViews>
  <sheetFormatPr defaultRowHeight="16.5" x14ac:dyDescent="0.35"/>
  <cols>
    <col min="1" max="1" width="9.90625" style="2" hidden="1" customWidth="1"/>
    <col min="2" max="2" width="11.90625" style="2" customWidth="1"/>
    <col min="3" max="3" width="13.90625" style="2" customWidth="1"/>
    <col min="4" max="4" width="14" style="2" customWidth="1"/>
    <col min="5" max="5" width="18.08984375" style="2" customWidth="1"/>
    <col min="6" max="6" width="21.08984375" style="2" customWidth="1"/>
    <col min="7" max="7" width="14.90625" style="2" customWidth="1"/>
    <col min="8" max="8" width="20.36328125" style="2" customWidth="1"/>
    <col min="9" max="9" width="10.36328125" style="2" customWidth="1"/>
    <col min="10" max="10" width="9.6328125" style="2" customWidth="1"/>
    <col min="11" max="11" width="11" style="2" hidden="1" customWidth="1"/>
    <col min="12" max="12" width="7.6328125" style="2" customWidth="1"/>
    <col min="13" max="26" width="8.7265625" style="2" hidden="1" customWidth="1"/>
    <col min="27" max="27" width="9.90625" style="2" customWidth="1"/>
    <col min="28" max="16384" width="8.7265625" style="2"/>
  </cols>
  <sheetData>
    <row r="1" spans="3:8" ht="21" x14ac:dyDescent="0.35">
      <c r="C1" s="111" t="s">
        <v>138</v>
      </c>
      <c r="D1" s="111"/>
      <c r="E1" s="111"/>
      <c r="F1" s="111"/>
      <c r="G1" s="111"/>
      <c r="H1" s="111"/>
    </row>
    <row r="3" spans="3:8" x14ac:dyDescent="0.35">
      <c r="C3" s="3" t="s">
        <v>6</v>
      </c>
      <c r="F3" s="11"/>
    </row>
    <row r="4" spans="3:8" x14ac:dyDescent="0.35">
      <c r="C4" s="12" t="s">
        <v>12</v>
      </c>
      <c r="D4" s="2" t="s" vm="2">
        <v>3</v>
      </c>
      <c r="F4" s="1"/>
      <c r="H4" s="1"/>
    </row>
    <row r="5" spans="3:8" ht="17" thickBot="1" x14ac:dyDescent="0.4">
      <c r="F5" s="1"/>
    </row>
    <row r="6" spans="3:8" x14ac:dyDescent="0.35">
      <c r="C6" s="36" t="s">
        <v>48</v>
      </c>
      <c r="D6" s="37" t="s">
        <v>17</v>
      </c>
      <c r="E6" s="38"/>
      <c r="F6" s="38"/>
      <c r="G6" s="38"/>
      <c r="H6" s="39"/>
    </row>
    <row r="7" spans="3:8" ht="17" thickBot="1" x14ac:dyDescent="0.4">
      <c r="C7" s="40" t="s">
        <v>46</v>
      </c>
      <c r="D7" s="15" t="s">
        <v>13</v>
      </c>
      <c r="E7" s="15" t="s">
        <v>14</v>
      </c>
      <c r="F7" s="15" t="s">
        <v>15</v>
      </c>
      <c r="G7" s="15" t="s">
        <v>16</v>
      </c>
      <c r="H7" s="41" t="s">
        <v>0</v>
      </c>
    </row>
    <row r="8" spans="3:8" ht="17" thickBot="1" x14ac:dyDescent="0.4">
      <c r="C8" s="42" t="s">
        <v>42</v>
      </c>
      <c r="D8" s="22">
        <v>0.42976508165700855</v>
      </c>
      <c r="E8" s="22">
        <v>0.42203612922769124</v>
      </c>
      <c r="F8" s="22">
        <v>0.42591777333067837</v>
      </c>
      <c r="G8" s="22">
        <v>0.42455477530384839</v>
      </c>
      <c r="H8" s="43">
        <v>0.42566706554682776</v>
      </c>
    </row>
    <row r="9" spans="3:8" ht="17" thickBot="1" x14ac:dyDescent="0.4">
      <c r="C9" s="44" t="s">
        <v>25</v>
      </c>
      <c r="D9" s="13">
        <v>0.42536826940566802</v>
      </c>
      <c r="E9" s="13">
        <v>0.42249821798003206</v>
      </c>
      <c r="F9" s="13">
        <v>0.42044767349741924</v>
      </c>
      <c r="G9" s="13">
        <v>0.42537682430396778</v>
      </c>
      <c r="H9" s="45">
        <v>0.42352114702223292</v>
      </c>
    </row>
    <row r="10" spans="3:8" ht="17" thickBot="1" x14ac:dyDescent="0.4">
      <c r="C10" s="44" t="s">
        <v>41</v>
      </c>
      <c r="D10" s="13">
        <v>0.35145535174740689</v>
      </c>
      <c r="E10" s="13">
        <v>0.35418344565500726</v>
      </c>
      <c r="F10" s="13">
        <v>0.35359958252716206</v>
      </c>
      <c r="G10" s="13">
        <v>0.35719079352007871</v>
      </c>
      <c r="H10" s="45">
        <v>0.35389516812370952</v>
      </c>
    </row>
    <row r="11" spans="3:8" ht="17" thickBot="1" x14ac:dyDescent="0.4">
      <c r="C11" s="44" t="s">
        <v>44</v>
      </c>
      <c r="D11" s="13">
        <v>0.36594634899726797</v>
      </c>
      <c r="E11" s="13">
        <v>0.37009948198457054</v>
      </c>
      <c r="F11" s="13">
        <v>0.36542699525454081</v>
      </c>
      <c r="G11" s="13">
        <v>0.3655829449737828</v>
      </c>
      <c r="H11" s="45">
        <v>0.36694249399146178</v>
      </c>
    </row>
    <row r="12" spans="3:8" ht="17" thickBot="1" x14ac:dyDescent="0.4">
      <c r="C12" s="44" t="s">
        <v>43</v>
      </c>
      <c r="D12" s="13">
        <v>0.44507243130896351</v>
      </c>
      <c r="E12" s="13">
        <v>0.4434563013597364</v>
      </c>
      <c r="F12" s="13">
        <v>0.44049661892944919</v>
      </c>
      <c r="G12" s="13">
        <v>0.44480386260948851</v>
      </c>
      <c r="H12" s="45">
        <v>0.44352010489210841</v>
      </c>
    </row>
    <row r="13" spans="3:8" ht="17" thickBot="1" x14ac:dyDescent="0.4">
      <c r="C13" s="46" t="s">
        <v>45</v>
      </c>
      <c r="D13" s="47">
        <v>0.44519189621901417</v>
      </c>
      <c r="E13" s="47">
        <v>0.44054930849427049</v>
      </c>
      <c r="F13" s="47">
        <v>0.44005042023345647</v>
      </c>
      <c r="G13" s="47">
        <v>0.44157408956236244</v>
      </c>
      <c r="H13" s="48">
        <v>0.44207311752031198</v>
      </c>
    </row>
    <row r="17" spans="3:8" x14ac:dyDescent="0.35">
      <c r="C17" s="12" t="s">
        <v>12</v>
      </c>
      <c r="D17" s="2" t="s" vm="3">
        <v>4</v>
      </c>
      <c r="F17" s="1"/>
      <c r="H17" s="1"/>
    </row>
    <row r="18" spans="3:8" ht="17" thickBot="1" x14ac:dyDescent="0.4">
      <c r="F18" s="1"/>
    </row>
    <row r="19" spans="3:8" x14ac:dyDescent="0.35">
      <c r="C19" s="36" t="s">
        <v>48</v>
      </c>
      <c r="D19" s="37" t="s">
        <v>17</v>
      </c>
      <c r="E19" s="38"/>
      <c r="F19" s="38"/>
      <c r="G19" s="38"/>
      <c r="H19" s="39"/>
    </row>
    <row r="20" spans="3:8" ht="17" thickBot="1" x14ac:dyDescent="0.4">
      <c r="C20" s="40" t="s">
        <v>46</v>
      </c>
      <c r="D20" s="15" t="s">
        <v>13</v>
      </c>
      <c r="E20" s="15" t="s">
        <v>14</v>
      </c>
      <c r="F20" s="15" t="s">
        <v>15</v>
      </c>
      <c r="G20" s="15" t="s">
        <v>16</v>
      </c>
      <c r="H20" s="41" t="s">
        <v>0</v>
      </c>
    </row>
    <row r="21" spans="3:8" x14ac:dyDescent="0.35">
      <c r="C21" s="49" t="s">
        <v>42</v>
      </c>
      <c r="D21" s="23">
        <v>0.43336338583084344</v>
      </c>
      <c r="E21" s="23">
        <v>0.4304203478566796</v>
      </c>
      <c r="F21" s="23">
        <v>0.42767469263300456</v>
      </c>
      <c r="G21" s="23">
        <v>0.4179178727201695</v>
      </c>
      <c r="H21" s="50">
        <v>0.42823980251923849</v>
      </c>
    </row>
    <row r="22" spans="3:8" x14ac:dyDescent="0.35">
      <c r="C22" s="51" t="s">
        <v>25</v>
      </c>
      <c r="D22" s="14">
        <v>0.32348034967803574</v>
      </c>
      <c r="E22" s="14">
        <v>0.32129928587299933</v>
      </c>
      <c r="F22" s="14">
        <v>0.32442150323146329</v>
      </c>
      <c r="G22" s="14">
        <v>0.32027940420333695</v>
      </c>
      <c r="H22" s="52">
        <v>0.32207329269468515</v>
      </c>
    </row>
    <row r="23" spans="3:8" x14ac:dyDescent="0.35">
      <c r="C23" s="51" t="s">
        <v>41</v>
      </c>
      <c r="D23" s="14">
        <v>0.39868349886980298</v>
      </c>
      <c r="E23" s="14">
        <v>0.40058959078858991</v>
      </c>
      <c r="F23" s="14">
        <v>0.39114543058792584</v>
      </c>
      <c r="G23" s="14">
        <v>0.39669217242787869</v>
      </c>
      <c r="H23" s="52">
        <v>0.3978451713863575</v>
      </c>
    </row>
    <row r="24" spans="3:8" x14ac:dyDescent="0.35">
      <c r="C24" s="51" t="s">
        <v>44</v>
      </c>
      <c r="D24" s="14">
        <v>0.37647924219724277</v>
      </c>
      <c r="E24" s="14">
        <v>0.37844477203447197</v>
      </c>
      <c r="F24" s="14">
        <v>0.38509968246931331</v>
      </c>
      <c r="G24" s="14">
        <v>0.37741001000113999</v>
      </c>
      <c r="H24" s="52">
        <v>0.37811767762925252</v>
      </c>
    </row>
    <row r="25" spans="3:8" x14ac:dyDescent="0.35">
      <c r="C25" s="51" t="s">
        <v>43</v>
      </c>
      <c r="D25" s="14">
        <v>0.38413370256303264</v>
      </c>
      <c r="E25" s="14">
        <v>0.38292638802218459</v>
      </c>
      <c r="F25" s="14">
        <v>0.38778780868985147</v>
      </c>
      <c r="G25" s="14">
        <v>0.37689561964491103</v>
      </c>
      <c r="H25" s="52">
        <v>0.38234476683821866</v>
      </c>
    </row>
    <row r="26" spans="3:8" ht="17" thickBot="1" x14ac:dyDescent="0.4">
      <c r="C26" s="53" t="s">
        <v>45</v>
      </c>
      <c r="D26" s="54">
        <v>0.38458368306700291</v>
      </c>
      <c r="E26" s="54">
        <v>0.37283218324693967</v>
      </c>
      <c r="F26" s="54">
        <v>0.38156393240479164</v>
      </c>
      <c r="G26" s="54">
        <v>0.37782722493269688</v>
      </c>
      <c r="H26" s="55">
        <v>0.37897721682698793</v>
      </c>
    </row>
    <row r="30" spans="3:8" x14ac:dyDescent="0.35">
      <c r="C30" s="12" t="s">
        <v>12</v>
      </c>
      <c r="D30" s="2" t="s" vm="4">
        <v>5</v>
      </c>
      <c r="F30" s="1"/>
      <c r="H30" s="1"/>
    </row>
    <row r="31" spans="3:8" ht="17" thickBot="1" x14ac:dyDescent="0.4">
      <c r="F31" s="1"/>
    </row>
    <row r="32" spans="3:8" x14ac:dyDescent="0.35">
      <c r="C32" s="36" t="s">
        <v>48</v>
      </c>
      <c r="D32" s="37" t="s">
        <v>17</v>
      </c>
      <c r="E32" s="38"/>
      <c r="F32" s="38"/>
      <c r="G32" s="38"/>
      <c r="H32" s="39"/>
    </row>
    <row r="33" spans="3:8" ht="17" thickBot="1" x14ac:dyDescent="0.4">
      <c r="C33" s="40" t="s">
        <v>46</v>
      </c>
      <c r="D33" s="15" t="s">
        <v>13</v>
      </c>
      <c r="E33" s="15" t="s">
        <v>14</v>
      </c>
      <c r="F33" s="15" t="s">
        <v>15</v>
      </c>
      <c r="G33" s="15" t="s">
        <v>16</v>
      </c>
      <c r="H33" s="56" t="s">
        <v>0</v>
      </c>
    </row>
    <row r="34" spans="3:8" x14ac:dyDescent="0.35">
      <c r="C34" s="51" t="s">
        <v>42</v>
      </c>
      <c r="D34" s="14">
        <v>0.38989787694631511</v>
      </c>
      <c r="E34" s="14">
        <v>0.37846480544187067</v>
      </c>
      <c r="F34" s="14">
        <v>0.38269200230549066</v>
      </c>
      <c r="G34" s="14">
        <v>0.3800290419926442</v>
      </c>
      <c r="H34" s="52">
        <v>0.38308437901058157</v>
      </c>
    </row>
    <row r="35" spans="3:8" x14ac:dyDescent="0.35">
      <c r="C35" s="51" t="s">
        <v>25</v>
      </c>
      <c r="D35" s="14">
        <v>0.32265661321567768</v>
      </c>
      <c r="E35" s="14">
        <v>0.31810745423020048</v>
      </c>
      <c r="F35" s="14">
        <v>0.31920102583978832</v>
      </c>
      <c r="G35" s="14">
        <v>0.31971816063025155</v>
      </c>
      <c r="H35" s="52">
        <v>0.32003445677314968</v>
      </c>
    </row>
    <row r="36" spans="3:8" x14ac:dyDescent="0.35">
      <c r="C36" s="51" t="s">
        <v>41</v>
      </c>
      <c r="D36" s="14">
        <v>0.37097631401349318</v>
      </c>
      <c r="E36" s="14">
        <v>0.3744534083840742</v>
      </c>
      <c r="F36" s="14">
        <v>0.37466464320883619</v>
      </c>
      <c r="G36" s="14">
        <v>0.37385126996782636</v>
      </c>
      <c r="H36" s="52">
        <v>0.37335411445220634</v>
      </c>
    </row>
    <row r="37" spans="3:8" x14ac:dyDescent="0.35">
      <c r="C37" s="51" t="s">
        <v>44</v>
      </c>
      <c r="D37" s="14">
        <v>0.37881068797678402</v>
      </c>
      <c r="E37" s="14">
        <v>0.38715787605742874</v>
      </c>
      <c r="F37" s="14">
        <v>0.38249922925809593</v>
      </c>
      <c r="G37" s="14">
        <v>0.38313479753712626</v>
      </c>
      <c r="H37" s="52">
        <v>0.38288781933827037</v>
      </c>
    </row>
    <row r="38" spans="3:8" x14ac:dyDescent="0.35">
      <c r="C38" s="57" t="s">
        <v>43</v>
      </c>
      <c r="D38" s="58">
        <v>0.38475217925862054</v>
      </c>
      <c r="E38" s="58">
        <v>0.38440492866947229</v>
      </c>
      <c r="F38" s="58">
        <v>0.38124285648119854</v>
      </c>
      <c r="G38" s="58">
        <v>0.38121102173506072</v>
      </c>
      <c r="H38" s="59">
        <v>0.38309120133643487</v>
      </c>
    </row>
    <row r="39" spans="3:8" ht="17" thickBot="1" x14ac:dyDescent="0.4">
      <c r="C39" s="60" t="s">
        <v>45</v>
      </c>
      <c r="D39" s="61">
        <v>0.38638417514412243</v>
      </c>
      <c r="E39" s="61">
        <v>0.38285937420241578</v>
      </c>
      <c r="F39" s="61">
        <v>0.38599976969399669</v>
      </c>
      <c r="G39" s="61">
        <v>0.38480075989852164</v>
      </c>
      <c r="H39" s="62">
        <v>0.38500851563078536</v>
      </c>
    </row>
    <row r="46" spans="3:8" x14ac:dyDescent="0.35">
      <c r="F46" s="16"/>
    </row>
    <row r="47" spans="3:8" x14ac:dyDescent="0.35">
      <c r="F47" s="17"/>
    </row>
    <row r="48" spans="3:8" x14ac:dyDescent="0.35">
      <c r="F48" s="11"/>
    </row>
    <row r="49" spans="6:8" x14ac:dyDescent="0.35">
      <c r="F49" s="1"/>
    </row>
    <row r="50" spans="6:8" x14ac:dyDescent="0.35">
      <c r="F50" s="1"/>
    </row>
    <row r="58" spans="6:8" x14ac:dyDescent="0.35">
      <c r="G58" s="18"/>
      <c r="H58" s="9"/>
    </row>
    <row r="59" spans="6:8" x14ac:dyDescent="0.35">
      <c r="G59" s="18"/>
      <c r="H59" s="9"/>
    </row>
    <row r="60" spans="6:8" x14ac:dyDescent="0.35">
      <c r="G60" s="18"/>
      <c r="H60" s="9"/>
    </row>
    <row r="61" spans="6:8" x14ac:dyDescent="0.35">
      <c r="G61" s="18"/>
      <c r="H61" s="9"/>
    </row>
    <row r="62" spans="6:8" x14ac:dyDescent="0.35">
      <c r="G62" s="18"/>
      <c r="H62" s="9"/>
    </row>
    <row r="64" spans="6:8" x14ac:dyDescent="0.35">
      <c r="F64" s="16"/>
    </row>
    <row r="65" spans="6:8" x14ac:dyDescent="0.35">
      <c r="F65" s="11"/>
    </row>
    <row r="66" spans="6:8" x14ac:dyDescent="0.35">
      <c r="F66" s="1"/>
    </row>
    <row r="67" spans="6:8" x14ac:dyDescent="0.35">
      <c r="F67" s="1"/>
    </row>
    <row r="68" spans="6:8" x14ac:dyDescent="0.35">
      <c r="F68" s="1"/>
    </row>
    <row r="69" spans="6:8" ht="5.5" customHeight="1" x14ac:dyDescent="0.35"/>
    <row r="70" spans="6:8" hidden="1" x14ac:dyDescent="0.35"/>
    <row r="71" spans="6:8" hidden="1" x14ac:dyDescent="0.35"/>
    <row r="72" spans="6:8" hidden="1" x14ac:dyDescent="0.35"/>
    <row r="73" spans="6:8" hidden="1" x14ac:dyDescent="0.35"/>
    <row r="74" spans="6:8" hidden="1" x14ac:dyDescent="0.35"/>
    <row r="75" spans="6:8" hidden="1" x14ac:dyDescent="0.35"/>
    <row r="76" spans="6:8" hidden="1" x14ac:dyDescent="0.35"/>
    <row r="77" spans="6:8" hidden="1" x14ac:dyDescent="0.35">
      <c r="G77" s="18"/>
      <c r="H77" s="9"/>
    </row>
    <row r="78" spans="6:8" hidden="1" x14ac:dyDescent="0.35">
      <c r="G78" s="18"/>
      <c r="H78" s="9"/>
    </row>
    <row r="79" spans="6:8" hidden="1" x14ac:dyDescent="0.35">
      <c r="G79" s="18"/>
      <c r="H79" s="9"/>
    </row>
    <row r="80" spans="6:8" hidden="1" x14ac:dyDescent="0.35">
      <c r="G80" s="18"/>
      <c r="H80" s="9"/>
    </row>
    <row r="81" spans="6:15" hidden="1" x14ac:dyDescent="0.35">
      <c r="F81" s="9" t="str">
        <f>IFERROR(F72/F54-1,"")</f>
        <v/>
      </c>
      <c r="G81" s="18"/>
      <c r="H81" s="9"/>
    </row>
    <row r="82" spans="6:15" ht="10.5" hidden="1" customHeight="1" x14ac:dyDescent="0.35">
      <c r="F82" s="9" t="str">
        <f>IFERROR(#REF!/#REF!-1, "")</f>
        <v/>
      </c>
      <c r="G82" s="9" t="str">
        <f t="shared" ref="G82:O82" si="0">IFERROR(G73/G54-1,"")</f>
        <v/>
      </c>
      <c r="H82" s="9" t="str">
        <f t="shared" si="0"/>
        <v/>
      </c>
      <c r="I82" s="9" t="str">
        <f t="shared" si="0"/>
        <v/>
      </c>
      <c r="J82" s="9" t="str">
        <f t="shared" si="0"/>
        <v/>
      </c>
      <c r="K82" s="9" t="str">
        <f t="shared" si="0"/>
        <v/>
      </c>
      <c r="L82" s="9" t="str">
        <f t="shared" si="0"/>
        <v/>
      </c>
      <c r="M82" s="9" t="str">
        <f t="shared" si="0"/>
        <v/>
      </c>
      <c r="N82" s="9" t="str">
        <f t="shared" si="0"/>
        <v/>
      </c>
      <c r="O82" s="9" t="str">
        <f t="shared" si="0"/>
        <v/>
      </c>
    </row>
    <row r="83" spans="6:15" hidden="1" x14ac:dyDescent="0.35">
      <c r="G83" s="9" t="str">
        <f>IFERROR(I54/#REF!-1, "")</f>
        <v/>
      </c>
      <c r="H83" s="9" t="str">
        <f>IFERROR(J54/J9-1, "")</f>
        <v/>
      </c>
      <c r="I83" s="9" t="str">
        <f>IFERROR(L54/L9-1, "")</f>
        <v/>
      </c>
      <c r="J83" s="9" t="str">
        <f>IFERROR(M54/M9-1, "")</f>
        <v/>
      </c>
      <c r="K83" s="9" t="str">
        <f>IFERROR(N54/N9-1, "")</f>
        <v/>
      </c>
      <c r="L83" s="19" t="str">
        <f>IFERROR(O54/O9-1, "")</f>
        <v/>
      </c>
    </row>
    <row r="84" spans="6:15" hidden="1" x14ac:dyDescent="0.35">
      <c r="G84" s="18"/>
      <c r="H84" s="9"/>
    </row>
    <row r="85" spans="6:15" hidden="1" x14ac:dyDescent="0.35">
      <c r="G85" s="18"/>
      <c r="H85" s="9"/>
    </row>
    <row r="86" spans="6:15" hidden="1" x14ac:dyDescent="0.35">
      <c r="G86" s="18"/>
      <c r="H86" s="9"/>
    </row>
    <row r="87" spans="6:15" hidden="1" x14ac:dyDescent="0.35">
      <c r="G87" s="18"/>
      <c r="H87" s="9"/>
    </row>
    <row r="88" spans="6:15" hidden="1" x14ac:dyDescent="0.35">
      <c r="G88" s="18"/>
      <c r="H88" s="9"/>
    </row>
    <row r="89" spans="6:15" hidden="1" x14ac:dyDescent="0.35">
      <c r="G89" s="18"/>
      <c r="H89" s="9"/>
    </row>
    <row r="90" spans="6:15" hidden="1" x14ac:dyDescent="0.35">
      <c r="G90" s="18"/>
      <c r="H90" s="9"/>
    </row>
    <row r="91" spans="6:15" hidden="1" x14ac:dyDescent="0.35">
      <c r="G91" s="18"/>
      <c r="H91" s="9"/>
    </row>
    <row r="92" spans="6:15" hidden="1" x14ac:dyDescent="0.35">
      <c r="G92" s="18"/>
      <c r="H92" s="9"/>
    </row>
    <row r="93" spans="6:15" hidden="1" x14ac:dyDescent="0.35">
      <c r="G93" s="18"/>
      <c r="H93" s="9"/>
    </row>
    <row r="94" spans="6:15" hidden="1" x14ac:dyDescent="0.35">
      <c r="G94" s="18"/>
      <c r="H94" s="9"/>
    </row>
    <row r="95" spans="6:15" hidden="1" x14ac:dyDescent="0.35">
      <c r="G95" s="18"/>
      <c r="H95" s="9"/>
    </row>
    <row r="96" spans="6:15" hidden="1" x14ac:dyDescent="0.35">
      <c r="G96" s="18"/>
      <c r="H96" s="9"/>
    </row>
    <row r="97" spans="7:8" hidden="1" x14ac:dyDescent="0.35">
      <c r="G97" s="19"/>
      <c r="H97" s="9"/>
    </row>
    <row r="98" spans="7:8" hidden="1" x14ac:dyDescent="0.35">
      <c r="G98" s="19"/>
      <c r="H98" s="9"/>
    </row>
    <row r="99" spans="7:8" hidden="1" x14ac:dyDescent="0.35">
      <c r="G99" s="19"/>
      <c r="H99" s="9"/>
    </row>
    <row r="100" spans="7:8" hidden="1" x14ac:dyDescent="0.35">
      <c r="G100" s="19"/>
      <c r="H100" s="9"/>
    </row>
    <row r="101" spans="7:8" hidden="1" x14ac:dyDescent="0.35">
      <c r="G101" s="19"/>
      <c r="H101" s="9"/>
    </row>
    <row r="102" spans="7:8" hidden="1" x14ac:dyDescent="0.35">
      <c r="G102" s="19"/>
      <c r="H102" s="9"/>
    </row>
    <row r="103" spans="7:8" hidden="1" x14ac:dyDescent="0.35"/>
    <row r="104" spans="7:8" hidden="1" x14ac:dyDescent="0.35"/>
    <row r="105" spans="7:8" hidden="1" x14ac:dyDescent="0.35"/>
    <row r="106" spans="7:8" hidden="1" x14ac:dyDescent="0.35"/>
    <row r="107" spans="7:8" hidden="1" x14ac:dyDescent="0.35"/>
    <row r="108" spans="7:8" hidden="1" x14ac:dyDescent="0.35"/>
    <row r="109" spans="7:8" hidden="1" x14ac:dyDescent="0.35"/>
    <row r="110" spans="7:8" hidden="1" x14ac:dyDescent="0.35"/>
    <row r="111" spans="7:8" hidden="1" x14ac:dyDescent="0.35"/>
    <row r="112" spans="7:8" hidden="1" x14ac:dyDescent="0.35"/>
    <row r="113" hidden="1" x14ac:dyDescent="0.35"/>
    <row r="114" hidden="1" x14ac:dyDescent="0.35"/>
    <row r="115" hidden="1" x14ac:dyDescent="0.35"/>
    <row r="116" hidden="1" x14ac:dyDescent="0.35"/>
    <row r="117" hidden="1" x14ac:dyDescent="0.35"/>
    <row r="118" hidden="1" x14ac:dyDescent="0.35"/>
    <row r="119" hidden="1" x14ac:dyDescent="0.35"/>
    <row r="120" hidden="1" x14ac:dyDescent="0.35"/>
  </sheetData>
  <customSheetViews>
    <customSheetView guid="{4A07A89E-6CED-4EF4-A1C3-29312147D7E2}" showPageBreaks="1" showGridLines="0" view="pageLayout" topLeftCell="A4">
      <selection activeCell="E3" sqref="E3"/>
      <pageMargins left="0.7" right="0.7" top="1.1041666666666667" bottom="0.75" header="0.3" footer="0.3"/>
      <pageSetup orientation="portrait" horizontalDpi="300" verticalDpi="300" r:id="rId4"/>
      <headerFooter>
        <oddHeader>&amp;L&amp;"-,Bold"&amp;16
Atliq Hardwares&amp;C
&amp;R
&amp;G</oddHeader>
      </headerFooter>
    </customSheetView>
  </customSheetViews>
  <mergeCells count="1">
    <mergeCell ref="C1:H1"/>
  </mergeCells>
  <conditionalFormatting sqref="G58:G62 G77:G81 G84:G96">
    <cfRule type="dataBar" priority="2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{D236DCBC-37AF-44F7-ACE9-80CDE655DB3E}</x14:id>
        </ext>
      </extLst>
    </cfRule>
  </conditionalFormatting>
  <conditionalFormatting pivot="1" sqref="D8:G8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9:G13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1:G2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2:G2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4:G3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5:G3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G82:N82 F81">
    <cfRule type="colorScale" priority="3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G83:K83 F82">
    <cfRule type="colorScale" priority="3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scale="67" orientation="portrait" horizontalDpi="300" verticalDpi="300" r:id="rId5"/>
  <headerFooter>
    <oddHeader>&amp;L&amp;"-,Bold"&amp;16
Atliq Hardwares&amp;C
&amp;R
&amp;G</oddHeader>
  </headerFooter>
  <rowBreaks count="1" manualBreakCount="1">
    <brk id="42" min="1" max="11" man="1"/>
  </rowBreaks>
  <legacyDrawingHF r:id="rId6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236DCBC-37AF-44F7-ACE9-80CDE655DB3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G58:G62 G77:G81 G84:G96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5063A7-DB93-4111-9FAD-395F599E8E3D}">
  <dimension ref="B1:G76"/>
  <sheetViews>
    <sheetView showGridLines="0" view="pageLayout" zoomScale="45" zoomScaleNormal="145" zoomScalePageLayoutView="45" workbookViewId="0">
      <selection activeCell="D67" sqref="D67"/>
    </sheetView>
  </sheetViews>
  <sheetFormatPr defaultRowHeight="16.5" x14ac:dyDescent="0.35"/>
  <cols>
    <col min="1" max="1" width="8.7265625" style="2"/>
    <col min="2" max="2" width="26.36328125" style="2" customWidth="1"/>
    <col min="3" max="3" width="11" style="2" customWidth="1"/>
    <col min="4" max="4" width="9.7265625" style="2" customWidth="1"/>
    <col min="5" max="5" width="9.81640625" style="2" customWidth="1"/>
    <col min="6" max="6" width="12.08984375" style="2" customWidth="1"/>
    <col min="7" max="7" width="14.54296875" style="2" bestFit="1" customWidth="1"/>
    <col min="8" max="8" width="7.453125" style="2" bestFit="1" customWidth="1"/>
    <col min="9" max="9" width="16.08984375" style="2" bestFit="1" customWidth="1"/>
    <col min="10" max="10" width="15" style="2" bestFit="1" customWidth="1"/>
    <col min="11" max="11" width="16.08984375" style="2" bestFit="1" customWidth="1"/>
    <col min="12" max="12" width="15" style="2" bestFit="1" customWidth="1"/>
    <col min="13" max="16384" width="8.7265625" style="2"/>
  </cols>
  <sheetData>
    <row r="1" spans="2:7" ht="21" x14ac:dyDescent="0.35">
      <c r="B1" s="110" t="s">
        <v>119</v>
      </c>
      <c r="C1" s="110"/>
      <c r="D1" s="110"/>
      <c r="E1" s="110"/>
      <c r="F1" s="110"/>
    </row>
    <row r="3" spans="2:7" x14ac:dyDescent="0.35">
      <c r="B3" s="3" t="s">
        <v>6</v>
      </c>
    </row>
    <row r="4" spans="2:7" x14ac:dyDescent="0.35">
      <c r="B4" s="98" t="s">
        <v>2</v>
      </c>
      <c r="C4" s="99" t="s" vm="1">
        <v>1</v>
      </c>
    </row>
    <row r="5" spans="2:7" x14ac:dyDescent="0.35">
      <c r="B5" s="98" t="s">
        <v>47</v>
      </c>
      <c r="C5" s="99" t="s" vm="5">
        <v>1</v>
      </c>
    </row>
    <row r="6" spans="2:7" x14ac:dyDescent="0.35">
      <c r="B6" s="98" t="s">
        <v>12</v>
      </c>
      <c r="C6" s="99" t="s" vm="6">
        <v>1</v>
      </c>
      <c r="E6" s="1" t="s">
        <v>7</v>
      </c>
    </row>
    <row r="7" spans="2:7" ht="17" thickBot="1" x14ac:dyDescent="0.4">
      <c r="E7" s="1"/>
    </row>
    <row r="8" spans="2:7" ht="17" thickBot="1" x14ac:dyDescent="0.4">
      <c r="B8" s="91" t="s">
        <v>118</v>
      </c>
      <c r="C8" s="95" t="s">
        <v>3</v>
      </c>
      <c r="D8" s="96" t="s">
        <v>4</v>
      </c>
      <c r="E8" s="96" t="s">
        <v>5</v>
      </c>
      <c r="F8" s="97" t="s">
        <v>117</v>
      </c>
    </row>
    <row r="9" spans="2:7" ht="17" thickBot="1" x14ac:dyDescent="0.4">
      <c r="B9" s="92" t="s">
        <v>98</v>
      </c>
      <c r="C9" s="88">
        <v>1421158.96</v>
      </c>
      <c r="D9" s="65">
        <v>2889321.88</v>
      </c>
      <c r="E9" s="65">
        <v>10924012.960000001</v>
      </c>
      <c r="F9" s="66">
        <v>3.7808224260565946</v>
      </c>
    </row>
    <row r="10" spans="2:7" ht="17" thickBot="1" x14ac:dyDescent="0.4">
      <c r="B10" s="93" t="s">
        <v>106</v>
      </c>
      <c r="C10" s="89"/>
      <c r="D10" s="20">
        <v>162534.09</v>
      </c>
      <c r="E10" s="20">
        <v>805675.63</v>
      </c>
      <c r="F10" s="45">
        <v>4.956963982140608</v>
      </c>
      <c r="G10" s="9"/>
    </row>
    <row r="11" spans="2:7" ht="17" thickBot="1" x14ac:dyDescent="0.4">
      <c r="B11" s="93" t="s">
        <v>56</v>
      </c>
      <c r="C11" s="89">
        <v>12169170.460000001</v>
      </c>
      <c r="D11" s="20">
        <v>37506624.100000001</v>
      </c>
      <c r="E11" s="20">
        <v>82089923.829999998</v>
      </c>
      <c r="F11" s="45">
        <v>2.1886780215444661</v>
      </c>
      <c r="G11" s="9"/>
    </row>
    <row r="12" spans="2:7" ht="17" thickBot="1" x14ac:dyDescent="0.4">
      <c r="B12" s="93" t="s">
        <v>102</v>
      </c>
      <c r="C12" s="89">
        <v>351590.32</v>
      </c>
      <c r="D12" s="20">
        <v>740367.8</v>
      </c>
      <c r="E12" s="20">
        <v>2265407.25</v>
      </c>
      <c r="F12" s="45">
        <v>3.0598403253085831</v>
      </c>
      <c r="G12" s="9"/>
    </row>
    <row r="13" spans="2:7" ht="17" thickBot="1" x14ac:dyDescent="0.4">
      <c r="B13" s="93" t="s">
        <v>62</v>
      </c>
      <c r="C13" s="89">
        <v>181917.29</v>
      </c>
      <c r="D13" s="20">
        <v>674348.67</v>
      </c>
      <c r="E13" s="20">
        <v>3171742.1</v>
      </c>
      <c r="F13" s="45">
        <v>4.7034156677435126</v>
      </c>
      <c r="G13" s="9"/>
    </row>
    <row r="14" spans="2:7" ht="17" thickBot="1" x14ac:dyDescent="0.4">
      <c r="B14" s="93" t="s">
        <v>55</v>
      </c>
      <c r="C14" s="89">
        <v>7176248.0199999996</v>
      </c>
      <c r="D14" s="20">
        <v>23669537.93</v>
      </c>
      <c r="E14" s="20">
        <v>52979606.530000001</v>
      </c>
      <c r="F14" s="45">
        <v>2.238303370631114</v>
      </c>
      <c r="G14" s="9"/>
    </row>
    <row r="15" spans="2:7" ht="17" thickBot="1" x14ac:dyDescent="0.4">
      <c r="B15" s="93" t="s">
        <v>54</v>
      </c>
      <c r="C15" s="89">
        <v>9582893.7400000002</v>
      </c>
      <c r="D15" s="20">
        <v>17675320.82</v>
      </c>
      <c r="E15" s="20">
        <v>61116567.130000003</v>
      </c>
      <c r="F15" s="45">
        <v>3.4577345301051232</v>
      </c>
      <c r="G15" s="9"/>
    </row>
    <row r="16" spans="2:7" ht="17" thickBot="1" x14ac:dyDescent="0.4">
      <c r="B16" s="93" t="s">
        <v>116</v>
      </c>
      <c r="C16" s="89">
        <v>852541.07</v>
      </c>
      <c r="D16" s="20">
        <v>1772715.57</v>
      </c>
      <c r="E16" s="20">
        <v>6312296.3700000001</v>
      </c>
      <c r="F16" s="45">
        <v>3.5608060744905625</v>
      </c>
      <c r="G16" s="9"/>
    </row>
    <row r="17" spans="2:7" ht="17" thickBot="1" x14ac:dyDescent="0.4">
      <c r="B17" s="93" t="s">
        <v>101</v>
      </c>
      <c r="C17" s="89">
        <v>241323.21</v>
      </c>
      <c r="D17" s="20">
        <v>826086.99</v>
      </c>
      <c r="E17" s="20">
        <v>4072008.35</v>
      </c>
      <c r="F17" s="45">
        <v>4.929273066024197</v>
      </c>
      <c r="G17" s="9"/>
    </row>
    <row r="18" spans="2:7" ht="17" thickBot="1" x14ac:dyDescent="0.4">
      <c r="B18" s="93" t="s">
        <v>80</v>
      </c>
      <c r="C18" s="89">
        <v>597546.22</v>
      </c>
      <c r="D18" s="20">
        <v>1323922.69</v>
      </c>
      <c r="E18" s="20">
        <v>5508504.8600000003</v>
      </c>
      <c r="F18" s="45">
        <v>4.1607451111816811</v>
      </c>
      <c r="G18" s="9"/>
    </row>
    <row r="19" spans="2:7" ht="17" thickBot="1" x14ac:dyDescent="0.4">
      <c r="B19" s="93" t="s">
        <v>111</v>
      </c>
      <c r="C19" s="89"/>
      <c r="D19" s="20">
        <v>417961.2</v>
      </c>
      <c r="E19" s="20">
        <v>3017815.13</v>
      </c>
      <c r="F19" s="45">
        <v>7.2203236329113798</v>
      </c>
      <c r="G19" s="9"/>
    </row>
    <row r="20" spans="2:7" ht="17" thickBot="1" x14ac:dyDescent="0.4">
      <c r="B20" s="93" t="s">
        <v>64</v>
      </c>
      <c r="C20" s="89">
        <v>905096.71</v>
      </c>
      <c r="D20" s="20">
        <v>2196627.85</v>
      </c>
      <c r="E20" s="20">
        <v>7671381.2999999998</v>
      </c>
      <c r="F20" s="45">
        <v>3.4923445498517189</v>
      </c>
      <c r="G20" s="9"/>
    </row>
    <row r="21" spans="2:7" ht="17" thickBot="1" x14ac:dyDescent="0.4">
      <c r="B21" s="93" t="s">
        <v>100</v>
      </c>
      <c r="C21" s="89">
        <v>462637.92</v>
      </c>
      <c r="D21" s="20">
        <v>1179768.76</v>
      </c>
      <c r="E21" s="20">
        <v>4247167.71</v>
      </c>
      <c r="F21" s="45">
        <v>3.6000001474865293</v>
      </c>
      <c r="G21" s="9"/>
    </row>
    <row r="22" spans="2:7" ht="17" thickBot="1" x14ac:dyDescent="0.4">
      <c r="B22" s="93" t="s">
        <v>71</v>
      </c>
      <c r="C22" s="89">
        <v>1143407.8500000001</v>
      </c>
      <c r="D22" s="20">
        <v>2752286.63</v>
      </c>
      <c r="E22" s="20">
        <v>9285416.5999999996</v>
      </c>
      <c r="F22" s="45">
        <v>3.3737098813723483</v>
      </c>
      <c r="G22" s="9"/>
    </row>
    <row r="23" spans="2:7" ht="17" thickBot="1" x14ac:dyDescent="0.4">
      <c r="B23" s="93" t="s">
        <v>97</v>
      </c>
      <c r="C23" s="89">
        <v>1669064.37</v>
      </c>
      <c r="D23" s="20">
        <v>2473054.08</v>
      </c>
      <c r="E23" s="20">
        <v>7545512.4199999999</v>
      </c>
      <c r="F23" s="45">
        <v>3.0510907468711723</v>
      </c>
      <c r="G23" s="9"/>
    </row>
    <row r="24" spans="2:7" ht="17" thickBot="1" x14ac:dyDescent="0.4">
      <c r="B24" s="93" t="s">
        <v>85</v>
      </c>
      <c r="C24" s="89">
        <v>287996.74</v>
      </c>
      <c r="D24" s="20">
        <v>756818.22</v>
      </c>
      <c r="E24" s="20">
        <v>1868914.36</v>
      </c>
      <c r="F24" s="45">
        <v>2.4694362670074197</v>
      </c>
      <c r="G24" s="9"/>
    </row>
    <row r="25" spans="2:7" ht="17" thickBot="1" x14ac:dyDescent="0.4">
      <c r="B25" s="93" t="s">
        <v>53</v>
      </c>
      <c r="C25" s="89">
        <v>802783.11</v>
      </c>
      <c r="D25" s="20">
        <v>1717525.22</v>
      </c>
      <c r="E25" s="20">
        <v>4140120.59</v>
      </c>
      <c r="F25" s="45">
        <v>2.4105151655356769</v>
      </c>
      <c r="G25" s="9"/>
    </row>
    <row r="26" spans="2:7" ht="17" thickBot="1" x14ac:dyDescent="0.4">
      <c r="B26" s="93" t="s">
        <v>96</v>
      </c>
      <c r="C26" s="89">
        <v>2609242.38</v>
      </c>
      <c r="D26" s="20">
        <v>6265231.9800000004</v>
      </c>
      <c r="E26" s="20">
        <v>15171675.699999999</v>
      </c>
      <c r="F26" s="45">
        <v>2.4215664716695771</v>
      </c>
      <c r="G26" s="9"/>
    </row>
    <row r="27" spans="2:7" ht="17" thickBot="1" x14ac:dyDescent="0.4">
      <c r="B27" s="93" t="s">
        <v>114</v>
      </c>
      <c r="C27" s="89">
        <v>118429.03</v>
      </c>
      <c r="D27" s="20">
        <v>648682.66</v>
      </c>
      <c r="E27" s="20">
        <v>1854965.87</v>
      </c>
      <c r="F27" s="45">
        <v>2.8595891094113721</v>
      </c>
      <c r="G27" s="9"/>
    </row>
    <row r="28" spans="2:7" ht="17" thickBot="1" x14ac:dyDescent="0.4">
      <c r="B28" s="93" t="s">
        <v>105</v>
      </c>
      <c r="C28" s="89"/>
      <c r="D28" s="20">
        <v>143154.04</v>
      </c>
      <c r="E28" s="20">
        <v>722409.08</v>
      </c>
      <c r="F28" s="45">
        <v>5.04637577814779</v>
      </c>
      <c r="G28" s="9"/>
    </row>
    <row r="29" spans="2:7" ht="17" thickBot="1" x14ac:dyDescent="0.4">
      <c r="B29" s="93" t="s">
        <v>107</v>
      </c>
      <c r="C29" s="89">
        <v>104825.53</v>
      </c>
      <c r="D29" s="20">
        <v>748506.75</v>
      </c>
      <c r="E29" s="20">
        <v>2345406.36</v>
      </c>
      <c r="F29" s="45">
        <v>3.1334471733220841</v>
      </c>
      <c r="G29" s="9"/>
    </row>
    <row r="30" spans="2:7" ht="17" thickBot="1" x14ac:dyDescent="0.4">
      <c r="B30" s="93" t="s">
        <v>95</v>
      </c>
      <c r="C30" s="89">
        <v>1804484.17</v>
      </c>
      <c r="D30" s="20">
        <v>2609448.62</v>
      </c>
      <c r="E30" s="20">
        <v>11938162.93</v>
      </c>
      <c r="F30" s="45">
        <v>4.5749752796435592</v>
      </c>
      <c r="G30" s="9"/>
    </row>
    <row r="31" spans="2:7" ht="17" thickBot="1" x14ac:dyDescent="0.4">
      <c r="B31" s="93" t="s">
        <v>52</v>
      </c>
      <c r="C31" s="89">
        <v>2342107.9</v>
      </c>
      <c r="D31" s="20">
        <v>3462178.64</v>
      </c>
      <c r="E31" s="20">
        <v>12420697.800000001</v>
      </c>
      <c r="F31" s="45">
        <v>3.5875381057749234</v>
      </c>
      <c r="G31" s="9"/>
    </row>
    <row r="32" spans="2:7" ht="17" thickBot="1" x14ac:dyDescent="0.4">
      <c r="B32" s="93" t="s">
        <v>61</v>
      </c>
      <c r="C32" s="89">
        <v>181128.45</v>
      </c>
      <c r="D32" s="20">
        <v>679745</v>
      </c>
      <c r="E32" s="20">
        <v>3638823.64</v>
      </c>
      <c r="F32" s="45">
        <v>5.3532186923037317</v>
      </c>
      <c r="G32" s="9"/>
    </row>
    <row r="33" spans="2:7" ht="17" thickBot="1" x14ac:dyDescent="0.4">
      <c r="B33" s="93" t="s">
        <v>79</v>
      </c>
      <c r="C33" s="89">
        <v>416982.09</v>
      </c>
      <c r="D33" s="20">
        <v>833074.59</v>
      </c>
      <c r="E33" s="20">
        <v>4128023.44</v>
      </c>
      <c r="F33" s="45">
        <v>4.9551666676089594</v>
      </c>
      <c r="G33" s="9"/>
    </row>
    <row r="34" spans="2:7" ht="17" thickBot="1" x14ac:dyDescent="0.4">
      <c r="B34" s="93" t="s">
        <v>78</v>
      </c>
      <c r="C34" s="89">
        <v>458809.95</v>
      </c>
      <c r="D34" s="20">
        <v>1317625.2</v>
      </c>
      <c r="E34" s="20">
        <v>5163762.3899999997</v>
      </c>
      <c r="F34" s="45">
        <v>3.9189918271144175</v>
      </c>
      <c r="G34" s="9"/>
    </row>
    <row r="35" spans="2:7" ht="17" thickBot="1" x14ac:dyDescent="0.4">
      <c r="B35" s="93" t="s">
        <v>77</v>
      </c>
      <c r="C35" s="89">
        <v>410976.9</v>
      </c>
      <c r="D35" s="20">
        <v>938709.3</v>
      </c>
      <c r="E35" s="20">
        <v>4187228.54</v>
      </c>
      <c r="F35" s="45">
        <v>4.4606232621749884</v>
      </c>
      <c r="G35" s="9"/>
    </row>
    <row r="36" spans="2:7" ht="17" thickBot="1" x14ac:dyDescent="0.4">
      <c r="B36" s="93" t="s">
        <v>60</v>
      </c>
      <c r="C36" s="89">
        <v>360647.76</v>
      </c>
      <c r="D36" s="20">
        <v>877937.94</v>
      </c>
      <c r="E36" s="20">
        <v>3903920.33</v>
      </c>
      <c r="F36" s="45">
        <v>4.4466928152119731</v>
      </c>
      <c r="G36" s="9"/>
    </row>
    <row r="37" spans="2:7" ht="17" thickBot="1" x14ac:dyDescent="0.4">
      <c r="B37" s="93" t="s">
        <v>84</v>
      </c>
      <c r="C37" s="89">
        <v>786899.1</v>
      </c>
      <c r="D37" s="20">
        <v>1766211.09</v>
      </c>
      <c r="E37" s="20">
        <v>6428628.5999999996</v>
      </c>
      <c r="F37" s="45">
        <v>3.6397849817600223</v>
      </c>
      <c r="G37" s="9"/>
    </row>
    <row r="38" spans="2:7" x14ac:dyDescent="0.35">
      <c r="B38" s="103" t="s">
        <v>94</v>
      </c>
      <c r="C38" s="104">
        <v>1651773.06</v>
      </c>
      <c r="D38" s="105">
        <v>2991636.73</v>
      </c>
      <c r="E38" s="105">
        <v>9819707.9900000002</v>
      </c>
      <c r="F38" s="106">
        <v>3.2823864914908971</v>
      </c>
      <c r="G38" s="9"/>
    </row>
    <row r="39" spans="2:7" ht="17" thickBot="1" x14ac:dyDescent="0.4">
      <c r="B39" s="100" t="s">
        <v>93</v>
      </c>
      <c r="C39" s="101">
        <v>1527093.19</v>
      </c>
      <c r="D39" s="102">
        <v>2021307.6</v>
      </c>
      <c r="E39" s="102">
        <v>7915833.71</v>
      </c>
      <c r="F39" s="43">
        <v>3.9161945020144384</v>
      </c>
      <c r="G39" s="9"/>
    </row>
    <row r="40" spans="2:7" ht="17" thickBot="1" x14ac:dyDescent="0.4">
      <c r="B40" s="93" t="s">
        <v>104</v>
      </c>
      <c r="C40" s="89">
        <v>73384.399999999994</v>
      </c>
      <c r="D40" s="20">
        <v>457524.18</v>
      </c>
      <c r="E40" s="20">
        <v>1813067.87</v>
      </c>
      <c r="F40" s="45">
        <v>3.9627804370907787</v>
      </c>
      <c r="G40" s="9"/>
    </row>
    <row r="41" spans="2:7" ht="17" thickBot="1" x14ac:dyDescent="0.4">
      <c r="B41" s="93" t="s">
        <v>92</v>
      </c>
      <c r="C41" s="89">
        <v>2935579.42</v>
      </c>
      <c r="D41" s="20">
        <v>8347860.8200000003</v>
      </c>
      <c r="E41" s="20">
        <v>19285758.77</v>
      </c>
      <c r="F41" s="45">
        <v>2.3102635736085499</v>
      </c>
      <c r="G41" s="9"/>
    </row>
    <row r="42" spans="2:7" ht="17" thickBot="1" x14ac:dyDescent="0.4">
      <c r="B42" s="93" t="s">
        <v>59</v>
      </c>
      <c r="C42" s="89">
        <v>540888.93999999994</v>
      </c>
      <c r="D42" s="20">
        <v>821784.57</v>
      </c>
      <c r="E42" s="20">
        <v>2874380.11</v>
      </c>
      <c r="F42" s="45">
        <v>3.4977294718492953</v>
      </c>
      <c r="G42" s="9"/>
    </row>
    <row r="43" spans="2:7" ht="17" thickBot="1" x14ac:dyDescent="0.4">
      <c r="B43" s="93" t="s">
        <v>51</v>
      </c>
      <c r="C43" s="89">
        <v>561632.18999999994</v>
      </c>
      <c r="D43" s="20">
        <v>1497307.61</v>
      </c>
      <c r="E43" s="20">
        <v>4072202.84</v>
      </c>
      <c r="F43" s="45">
        <v>2.7196835258187191</v>
      </c>
      <c r="G43" s="9"/>
    </row>
    <row r="44" spans="2:7" ht="17" thickBot="1" x14ac:dyDescent="0.4">
      <c r="B44" s="93" t="s">
        <v>91</v>
      </c>
      <c r="C44" s="89">
        <v>1545414.4</v>
      </c>
      <c r="D44" s="20">
        <v>2067836.93</v>
      </c>
      <c r="E44" s="20">
        <v>8670140.25</v>
      </c>
      <c r="F44" s="45">
        <v>4.1928549220755045</v>
      </c>
      <c r="G44" s="9"/>
    </row>
    <row r="45" spans="2:7" ht="17" thickBot="1" x14ac:dyDescent="0.4">
      <c r="B45" s="93" t="s">
        <v>103</v>
      </c>
      <c r="C45" s="89">
        <v>69942.850000000006</v>
      </c>
      <c r="D45" s="20">
        <v>479888.18</v>
      </c>
      <c r="E45" s="20">
        <v>1843217.02</v>
      </c>
      <c r="F45" s="45">
        <v>3.8409302350393379</v>
      </c>
      <c r="G45" s="9"/>
    </row>
    <row r="46" spans="2:7" ht="17" thickBot="1" x14ac:dyDescent="0.4">
      <c r="B46" s="93" t="s">
        <v>113</v>
      </c>
      <c r="C46" s="89">
        <v>416213.19</v>
      </c>
      <c r="D46" s="20">
        <v>1014663.12</v>
      </c>
      <c r="E46" s="20">
        <v>2758212.96</v>
      </c>
      <c r="F46" s="45">
        <v>2.7183534176348108</v>
      </c>
      <c r="G46" s="9"/>
    </row>
    <row r="47" spans="2:7" ht="17" thickBot="1" x14ac:dyDescent="0.4">
      <c r="B47" s="93" t="s">
        <v>58</v>
      </c>
      <c r="C47" s="89"/>
      <c r="D47" s="20">
        <v>162753.95000000001</v>
      </c>
      <c r="E47" s="20">
        <v>1443942.15</v>
      </c>
      <c r="F47" s="45">
        <v>8.8719330621468782</v>
      </c>
      <c r="G47" s="9"/>
    </row>
    <row r="48" spans="2:7" ht="17" thickBot="1" x14ac:dyDescent="0.4">
      <c r="B48" s="93" t="s">
        <v>109</v>
      </c>
      <c r="C48" s="89">
        <v>4682610.4800000004</v>
      </c>
      <c r="D48" s="20">
        <v>5972163.8600000003</v>
      </c>
      <c r="E48" s="20">
        <v>18801025.219999999</v>
      </c>
      <c r="F48" s="45">
        <v>3.1481094056920265</v>
      </c>
      <c r="G48" s="9"/>
    </row>
    <row r="49" spans="2:7" ht="17" thickBot="1" x14ac:dyDescent="0.4">
      <c r="B49" s="93" t="s">
        <v>108</v>
      </c>
      <c r="C49" s="89">
        <v>173080.8</v>
      </c>
      <c r="D49" s="20">
        <v>933136.09</v>
      </c>
      <c r="E49" s="20">
        <v>4807280.34</v>
      </c>
      <c r="F49" s="45">
        <v>5.1517462367145184</v>
      </c>
      <c r="G49" s="9"/>
    </row>
    <row r="50" spans="2:7" ht="17" thickBot="1" x14ac:dyDescent="0.4">
      <c r="B50" s="93" t="s">
        <v>90</v>
      </c>
      <c r="C50" s="89">
        <v>1482289.87</v>
      </c>
      <c r="D50" s="20">
        <v>2113442.65</v>
      </c>
      <c r="E50" s="20">
        <v>8086224.5099999998</v>
      </c>
      <c r="F50" s="45">
        <v>3.8260912875965669</v>
      </c>
      <c r="G50" s="9"/>
    </row>
    <row r="51" spans="2:7" ht="17" thickBot="1" x14ac:dyDescent="0.4">
      <c r="B51" s="93" t="s">
        <v>74</v>
      </c>
      <c r="C51" s="89">
        <v>990022.26</v>
      </c>
      <c r="D51" s="20">
        <v>3417669.59</v>
      </c>
      <c r="E51" s="20">
        <v>16114191.41</v>
      </c>
      <c r="F51" s="45">
        <v>4.7149646815331847</v>
      </c>
      <c r="G51" s="9"/>
    </row>
    <row r="52" spans="2:7" ht="17" thickBot="1" x14ac:dyDescent="0.4">
      <c r="B52" s="93" t="s">
        <v>70</v>
      </c>
      <c r="C52" s="89">
        <v>526231.55000000005</v>
      </c>
      <c r="D52" s="20">
        <v>1626281.17</v>
      </c>
      <c r="E52" s="20">
        <v>4015071.5</v>
      </c>
      <c r="F52" s="45">
        <v>2.4688667458407578</v>
      </c>
      <c r="G52" s="9"/>
    </row>
    <row r="53" spans="2:7" ht="17" thickBot="1" x14ac:dyDescent="0.4">
      <c r="B53" s="93" t="s">
        <v>83</v>
      </c>
      <c r="C53" s="89">
        <v>247519.16</v>
      </c>
      <c r="D53" s="20">
        <v>389012.13</v>
      </c>
      <c r="E53" s="20">
        <v>1117963.1200000001</v>
      </c>
      <c r="F53" s="45">
        <v>2.8738515685873347</v>
      </c>
      <c r="G53" s="9"/>
    </row>
    <row r="54" spans="2:7" ht="17" thickBot="1" x14ac:dyDescent="0.4">
      <c r="B54" s="93" t="s">
        <v>57</v>
      </c>
      <c r="C54" s="89"/>
      <c r="D54" s="20">
        <v>13179.02</v>
      </c>
      <c r="E54" s="20">
        <v>351210.13</v>
      </c>
      <c r="F54" s="45">
        <v>26.649184081972709</v>
      </c>
      <c r="G54" s="9"/>
    </row>
    <row r="55" spans="2:7" ht="17" thickBot="1" x14ac:dyDescent="0.4">
      <c r="B55" s="93" t="s">
        <v>112</v>
      </c>
      <c r="C55" s="89">
        <v>1867175.07</v>
      </c>
      <c r="D55" s="20">
        <v>3728375.26</v>
      </c>
      <c r="E55" s="20">
        <v>9850394.5899999999</v>
      </c>
      <c r="F55" s="45">
        <v>2.6420072828184149</v>
      </c>
      <c r="G55" s="9"/>
    </row>
    <row r="56" spans="2:7" ht="17" thickBot="1" x14ac:dyDescent="0.4">
      <c r="B56" s="93" t="s">
        <v>82</v>
      </c>
      <c r="C56" s="89">
        <v>259089.69</v>
      </c>
      <c r="D56" s="20">
        <v>401692.64</v>
      </c>
      <c r="E56" s="20">
        <v>1199362.8600000001</v>
      </c>
      <c r="F56" s="45">
        <v>2.9857725548568679</v>
      </c>
      <c r="G56" s="9"/>
    </row>
    <row r="57" spans="2:7" ht="17" thickBot="1" x14ac:dyDescent="0.4">
      <c r="B57" s="93" t="s">
        <v>69</v>
      </c>
      <c r="C57" s="89">
        <v>458873.63</v>
      </c>
      <c r="D57" s="20">
        <v>1099603.57</v>
      </c>
      <c r="E57" s="20">
        <v>3882560.96</v>
      </c>
      <c r="F57" s="45">
        <v>3.530873367390031</v>
      </c>
      <c r="G57" s="9"/>
    </row>
    <row r="58" spans="2:7" ht="17" thickBot="1" x14ac:dyDescent="0.4">
      <c r="B58" s="93" t="s">
        <v>89</v>
      </c>
      <c r="C58" s="107">
        <v>1593507.3</v>
      </c>
      <c r="D58" s="108">
        <v>2456724.54</v>
      </c>
      <c r="E58" s="108">
        <v>10825195.029999999</v>
      </c>
      <c r="F58" s="109">
        <v>4.4063527895561299</v>
      </c>
      <c r="G58" s="9"/>
    </row>
    <row r="59" spans="2:7" ht="17" thickBot="1" x14ac:dyDescent="0.4">
      <c r="B59" s="93" t="s">
        <v>99</v>
      </c>
      <c r="C59" s="107">
        <v>510186.17</v>
      </c>
      <c r="D59" s="108">
        <v>1454505.18</v>
      </c>
      <c r="E59" s="108">
        <v>5273396.54</v>
      </c>
      <c r="F59" s="109">
        <v>3.6255605084885296</v>
      </c>
      <c r="G59" s="9"/>
    </row>
    <row r="60" spans="2:7" ht="17" thickBot="1" x14ac:dyDescent="0.4">
      <c r="B60" s="93" t="s">
        <v>115</v>
      </c>
      <c r="C60" s="89">
        <v>813378.54</v>
      </c>
      <c r="D60" s="20">
        <v>1747581.69</v>
      </c>
      <c r="E60" s="20">
        <v>5443873.3600000003</v>
      </c>
      <c r="F60" s="45">
        <v>3.1150894926119306</v>
      </c>
      <c r="G60" s="9"/>
    </row>
    <row r="61" spans="2:7" ht="17" thickBot="1" x14ac:dyDescent="0.4">
      <c r="B61" s="93" t="s">
        <v>88</v>
      </c>
      <c r="C61" s="89">
        <v>1617662.51</v>
      </c>
      <c r="D61" s="20">
        <v>2574641.21</v>
      </c>
      <c r="E61" s="20">
        <v>9729512.7300000004</v>
      </c>
      <c r="F61" s="45">
        <v>3.7789780930291257</v>
      </c>
      <c r="G61" s="9"/>
    </row>
    <row r="62" spans="2:7" ht="17" thickBot="1" x14ac:dyDescent="0.4">
      <c r="B62" s="93" t="s">
        <v>68</v>
      </c>
      <c r="C62" s="89">
        <v>389161.04</v>
      </c>
      <c r="D62" s="20">
        <v>1005042.45</v>
      </c>
      <c r="E62" s="20">
        <v>4056096.9</v>
      </c>
      <c r="F62" s="45">
        <v>4.0357468483047656</v>
      </c>
      <c r="G62" s="9"/>
    </row>
    <row r="63" spans="2:7" ht="17" thickBot="1" x14ac:dyDescent="0.4">
      <c r="B63" s="93" t="s">
        <v>67</v>
      </c>
      <c r="C63" s="89">
        <v>4827925.58</v>
      </c>
      <c r="D63" s="20">
        <v>6437330.6799999997</v>
      </c>
      <c r="E63" s="20">
        <v>20697519.780000001</v>
      </c>
      <c r="F63" s="45">
        <v>3.2152332711918414</v>
      </c>
      <c r="G63" s="9"/>
    </row>
    <row r="64" spans="2:7" ht="17" thickBot="1" x14ac:dyDescent="0.4">
      <c r="B64" s="93" t="s">
        <v>81</v>
      </c>
      <c r="C64" s="89">
        <v>234404.94</v>
      </c>
      <c r="D64" s="20">
        <v>383094.89</v>
      </c>
      <c r="E64" s="20">
        <v>1189344.75</v>
      </c>
      <c r="F64" s="45">
        <v>3.1045696015418005</v>
      </c>
      <c r="G64" s="9"/>
    </row>
    <row r="65" spans="2:7" ht="17" thickBot="1" x14ac:dyDescent="0.4">
      <c r="B65" s="93" t="s">
        <v>76</v>
      </c>
      <c r="C65" s="89">
        <v>550457.97</v>
      </c>
      <c r="D65" s="20">
        <v>1073719.8400000001</v>
      </c>
      <c r="E65" s="20">
        <v>4655996</v>
      </c>
      <c r="F65" s="45">
        <v>4.3363229648434176</v>
      </c>
      <c r="G65" s="9"/>
    </row>
    <row r="66" spans="2:7" ht="17" thickBot="1" x14ac:dyDescent="0.4">
      <c r="B66" s="93" t="s">
        <v>50</v>
      </c>
      <c r="C66" s="89">
        <v>559826.12</v>
      </c>
      <c r="D66" s="20">
        <v>1673339.61</v>
      </c>
      <c r="E66" s="20">
        <v>4355023.83</v>
      </c>
      <c r="F66" s="45">
        <v>2.6025941201499436</v>
      </c>
      <c r="G66" s="9"/>
    </row>
    <row r="67" spans="2:7" ht="17" thickBot="1" x14ac:dyDescent="0.4">
      <c r="B67" s="93" t="s">
        <v>66</v>
      </c>
      <c r="C67" s="89">
        <v>1244018.82</v>
      </c>
      <c r="D67" s="20">
        <v>2851347.4</v>
      </c>
      <c r="E67" s="20">
        <v>8752286.6999999993</v>
      </c>
      <c r="F67" s="45">
        <v>3.0695266034577195</v>
      </c>
      <c r="G67" s="9"/>
    </row>
    <row r="68" spans="2:7" ht="17" thickBot="1" x14ac:dyDescent="0.4">
      <c r="B68" s="93" t="s">
        <v>63</v>
      </c>
      <c r="C68" s="89">
        <v>91227.199999999997</v>
      </c>
      <c r="D68" s="20">
        <v>531219.65</v>
      </c>
      <c r="E68" s="20">
        <v>2118516.9900000002</v>
      </c>
      <c r="F68" s="45">
        <v>3.9880245205537861</v>
      </c>
      <c r="G68" s="9"/>
    </row>
    <row r="69" spans="2:7" ht="17" thickBot="1" x14ac:dyDescent="0.4">
      <c r="B69" s="93" t="s">
        <v>110</v>
      </c>
      <c r="C69" s="89">
        <v>1893824.51</v>
      </c>
      <c r="D69" s="20">
        <v>4415642.7300000004</v>
      </c>
      <c r="E69" s="20">
        <v>12186268.619999999</v>
      </c>
      <c r="F69" s="45">
        <v>2.759794975532361</v>
      </c>
      <c r="G69" s="9"/>
    </row>
    <row r="70" spans="2:7" ht="17" thickBot="1" x14ac:dyDescent="0.4">
      <c r="B70" s="93" t="s">
        <v>73</v>
      </c>
      <c r="C70" s="89">
        <v>222638.47</v>
      </c>
      <c r="D70" s="20">
        <v>1325489.44</v>
      </c>
      <c r="E70" s="20">
        <v>3295972.5</v>
      </c>
      <c r="F70" s="45">
        <v>2.4866078902899447</v>
      </c>
      <c r="G70" s="9"/>
    </row>
    <row r="71" spans="2:7" ht="17" thickBot="1" x14ac:dyDescent="0.4">
      <c r="B71" s="93" t="s">
        <v>75</v>
      </c>
      <c r="C71" s="89">
        <v>598527.31999999995</v>
      </c>
      <c r="D71" s="20">
        <v>1608113.42</v>
      </c>
      <c r="E71" s="20">
        <v>7349581.1100000003</v>
      </c>
      <c r="F71" s="45">
        <v>4.5703126524496023</v>
      </c>
      <c r="G71" s="9"/>
    </row>
    <row r="72" spans="2:7" ht="17" thickBot="1" x14ac:dyDescent="0.4">
      <c r="B72" s="93" t="s">
        <v>87</v>
      </c>
      <c r="C72" s="89">
        <v>1730790.48</v>
      </c>
      <c r="D72" s="20">
        <v>2145221.92</v>
      </c>
      <c r="E72" s="20">
        <v>8533368.9800000004</v>
      </c>
      <c r="F72" s="45">
        <v>3.9778490516263236</v>
      </c>
      <c r="G72" s="9"/>
    </row>
    <row r="73" spans="2:7" ht="17" thickBot="1" x14ac:dyDescent="0.4">
      <c r="B73" s="93" t="s">
        <v>86</v>
      </c>
      <c r="C73" s="89">
        <v>1553625.99</v>
      </c>
      <c r="D73" s="20">
        <v>2235120.4</v>
      </c>
      <c r="E73" s="20">
        <v>7780406.0599999996</v>
      </c>
      <c r="F73" s="45">
        <v>3.480978501202888</v>
      </c>
      <c r="G73" s="9"/>
    </row>
    <row r="74" spans="2:7" ht="17" thickBot="1" x14ac:dyDescent="0.4">
      <c r="B74" s="93" t="s">
        <v>65</v>
      </c>
      <c r="C74" s="89">
        <v>1258182.06</v>
      </c>
      <c r="D74" s="20">
        <v>2625411.79</v>
      </c>
      <c r="E74" s="20">
        <v>9725785.1999999993</v>
      </c>
      <c r="F74" s="45">
        <v>3.7044798979896405</v>
      </c>
      <c r="G74" s="9"/>
    </row>
    <row r="75" spans="2:7" ht="17" thickBot="1" x14ac:dyDescent="0.4">
      <c r="B75" s="94" t="s">
        <v>72</v>
      </c>
      <c r="C75" s="90">
        <v>340189.93</v>
      </c>
      <c r="D75" s="64">
        <v>1564958.26</v>
      </c>
      <c r="E75" s="64">
        <v>5261424.08</v>
      </c>
      <c r="F75" s="48">
        <v>3.3620219877302033</v>
      </c>
      <c r="G75" s="9"/>
    </row>
    <row r="76" spans="2:7" x14ac:dyDescent="0.35">
      <c r="G76" s="9"/>
    </row>
  </sheetData>
  <customSheetViews>
    <customSheetView guid="{4A07A89E-6CED-4EF4-A1C3-29312147D7E2}" showPageBreaks="1" showGridLines="0" view="pageLayout" topLeftCell="A7">
      <selection activeCell="F14" sqref="F14"/>
      <pageMargins left="0.7" right="0.7" top="1.1041666666666667" bottom="0.75" header="0.3" footer="0.3"/>
      <pageSetup orientation="portrait" horizontalDpi="300" verticalDpi="300" r:id="rId2"/>
      <headerFooter>
        <oddHeader>&amp;L&amp;"-,Bold"&amp;16
Atliq Hardwares&amp;C
&amp;R
&amp;G</oddHeader>
      </headerFooter>
    </customSheetView>
  </customSheetViews>
  <mergeCells count="1">
    <mergeCell ref="B1:F1"/>
  </mergeCells>
  <conditionalFormatting pivot="1" sqref="C9:E75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F9:F75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{04EA65C9-E760-4134-8D53-9C9209B309E7}</x14:id>
        </ext>
      </extLst>
    </cfRule>
  </conditionalFormatting>
  <conditionalFormatting pivot="1" sqref="F9:F75">
    <cfRule type="dataBar" priority="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{383D09F9-0F5D-4665-A5B2-4A80F1ADDF3C}</x14:id>
        </ext>
      </extLst>
    </cfRule>
  </conditionalFormatting>
  <pageMargins left="0.7" right="0.7" top="1.1041666666666667" bottom="0.75" header="0.3" footer="0.3"/>
  <pageSetup orientation="portrait" horizontalDpi="300" verticalDpi="300" r:id="rId3"/>
  <headerFooter>
    <oddHeader>&amp;L&amp;"-,Bold"&amp;16
Atliq Hardware&amp;C
&amp;R
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4EA65C9-E760-4134-8D53-9C9209B309E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  <x14:conditionalFormatting xmlns:xm="http://schemas.microsoft.com/office/excel/2006/main" pivot="1">
          <x14:cfRule type="dataBar" id="{383D09F9-0F5D-4665-A5B2-4A80F1ADDF3C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04DADC-A9DD-4A16-B44C-549722743FEE}">
  <dimension ref="A4:M75"/>
  <sheetViews>
    <sheetView showGridLines="0" tabSelected="1" view="pageLayout" zoomScale="61" zoomScaleNormal="100" zoomScalePageLayoutView="61" workbookViewId="0">
      <selection activeCell="C38" sqref="C38"/>
    </sheetView>
  </sheetViews>
  <sheetFormatPr defaultRowHeight="16.5" x14ac:dyDescent="0.35"/>
  <cols>
    <col min="1" max="1" width="13.1796875" style="2" bestFit="1" customWidth="1"/>
    <col min="2" max="2" width="10.1796875" style="2" bestFit="1" customWidth="1"/>
    <col min="3" max="3" width="6.6328125" style="2" bestFit="1" customWidth="1"/>
    <col min="4" max="4" width="10.6328125" style="2" bestFit="1" customWidth="1"/>
    <col min="5" max="5" width="8.36328125" style="2" customWidth="1"/>
    <col min="6" max="8" width="6.6328125" style="2" bestFit="1" customWidth="1"/>
    <col min="9" max="9" width="6.90625" style="2" customWidth="1"/>
    <col min="10" max="10" width="6.6328125" style="2" bestFit="1" customWidth="1"/>
    <col min="11" max="11" width="6.6328125" style="2" customWidth="1"/>
    <col min="12" max="12" width="6.6328125" style="2" bestFit="1" customWidth="1"/>
    <col min="13" max="13" width="7.26953125" style="2" customWidth="1"/>
    <col min="14" max="14" width="1.6328125" style="2" customWidth="1"/>
    <col min="15" max="16384" width="8.7265625" style="2"/>
  </cols>
  <sheetData>
    <row r="4" spans="1:13" ht="21" x14ac:dyDescent="0.35">
      <c r="A4" s="67" t="s">
        <v>121</v>
      </c>
    </row>
    <row r="5" spans="1:13" ht="19.5" customHeight="1" x14ac:dyDescent="0.35">
      <c r="A5" s="21" t="s">
        <v>12</v>
      </c>
      <c r="B5" s="21" t="s" vm="7">
        <v>1</v>
      </c>
      <c r="E5" s="67" t="s">
        <v>139</v>
      </c>
    </row>
    <row r="6" spans="1:13" ht="21" x14ac:dyDescent="0.35">
      <c r="A6" s="21" t="s">
        <v>122</v>
      </c>
      <c r="B6" s="21" t="s" vm="8">
        <v>1</v>
      </c>
      <c r="E6" s="67" t="s">
        <v>140</v>
      </c>
    </row>
    <row r="7" spans="1:13" ht="20.5" customHeight="1" x14ac:dyDescent="0.35">
      <c r="A7" s="21" t="s">
        <v>2</v>
      </c>
      <c r="B7" s="21" t="s" vm="9">
        <v>1</v>
      </c>
      <c r="E7" s="1" t="s">
        <v>7</v>
      </c>
    </row>
    <row r="8" spans="1:13" ht="20.5" customHeight="1" x14ac:dyDescent="0.35">
      <c r="A8" s="21" t="s">
        <v>123</v>
      </c>
      <c r="B8" s="21" t="s" vm="10">
        <v>1</v>
      </c>
    </row>
    <row r="9" spans="1:13" ht="17" thickBot="1" x14ac:dyDescent="0.4"/>
    <row r="10" spans="1:13" x14ac:dyDescent="0.35">
      <c r="A10" s="68"/>
      <c r="B10" s="63" t="s">
        <v>124</v>
      </c>
      <c r="C10" s="38"/>
      <c r="D10" s="38"/>
      <c r="E10" s="38"/>
      <c r="F10" s="38"/>
      <c r="G10" s="38"/>
      <c r="H10" s="38"/>
      <c r="I10" s="38"/>
      <c r="J10" s="38"/>
      <c r="K10" s="38"/>
      <c r="L10" s="38"/>
      <c r="M10" s="39"/>
    </row>
    <row r="11" spans="1:13" x14ac:dyDescent="0.35">
      <c r="A11" s="69"/>
      <c r="B11" s="70" t="s">
        <v>13</v>
      </c>
      <c r="E11" s="70" t="s">
        <v>14</v>
      </c>
      <c r="H11" s="70" t="s">
        <v>15</v>
      </c>
      <c r="K11" s="70" t="s">
        <v>16</v>
      </c>
      <c r="M11" s="71"/>
    </row>
    <row r="12" spans="1:13" ht="17" thickBot="1" x14ac:dyDescent="0.4">
      <c r="A12" s="72" t="s">
        <v>125</v>
      </c>
      <c r="B12" s="73" t="s">
        <v>126</v>
      </c>
      <c r="C12" s="73" t="s">
        <v>127</v>
      </c>
      <c r="D12" s="73" t="s">
        <v>128</v>
      </c>
      <c r="E12" s="73" t="s">
        <v>129</v>
      </c>
      <c r="F12" s="73" t="s">
        <v>130</v>
      </c>
      <c r="G12" s="73" t="s">
        <v>131</v>
      </c>
      <c r="H12" s="73" t="s">
        <v>132</v>
      </c>
      <c r="I12" s="73" t="s">
        <v>133</v>
      </c>
      <c r="J12" s="73" t="s">
        <v>134</v>
      </c>
      <c r="K12" s="73" t="s">
        <v>135</v>
      </c>
      <c r="L12" s="73" t="s">
        <v>136</v>
      </c>
      <c r="M12" s="74" t="s">
        <v>137</v>
      </c>
    </row>
    <row r="13" spans="1:13" x14ac:dyDescent="0.35">
      <c r="A13" s="75" t="s">
        <v>10</v>
      </c>
      <c r="B13" s="76">
        <v>68381569.569999993</v>
      </c>
      <c r="C13" s="76">
        <v>83255520.700000003</v>
      </c>
      <c r="D13" s="76">
        <v>113771268.51000001</v>
      </c>
      <c r="E13" s="76">
        <v>119397277.75</v>
      </c>
      <c r="F13" s="76">
        <v>68444552.469999999</v>
      </c>
      <c r="G13" s="76">
        <v>63836714.810000002</v>
      </c>
      <c r="H13" s="76">
        <v>52473929.420000002</v>
      </c>
      <c r="I13" s="76">
        <v>57621608.479999997</v>
      </c>
      <c r="J13" s="76">
        <v>60822439.119999997</v>
      </c>
      <c r="K13" s="76">
        <v>62536019.840000004</v>
      </c>
      <c r="L13" s="76">
        <v>66610598.039999999</v>
      </c>
      <c r="M13" s="77">
        <v>65894807.990000002</v>
      </c>
    </row>
    <row r="14" spans="1:13" x14ac:dyDescent="0.35">
      <c r="A14" s="78" t="s">
        <v>8</v>
      </c>
      <c r="B14" s="79">
        <v>25527324.383700013</v>
      </c>
      <c r="C14" s="79">
        <v>31103921.448000029</v>
      </c>
      <c r="D14" s="79">
        <v>42059681.414100051</v>
      </c>
      <c r="E14" s="79">
        <v>44041554.38000001</v>
      </c>
      <c r="F14" s="79">
        <v>25562148.786300041</v>
      </c>
      <c r="G14" s="79">
        <v>23842581.348799944</v>
      </c>
      <c r="H14" s="79">
        <v>19416700.012700036</v>
      </c>
      <c r="I14" s="79">
        <v>21362893.976899944</v>
      </c>
      <c r="J14" s="79">
        <v>22636338.613599949</v>
      </c>
      <c r="K14" s="79">
        <v>23258484.228800014</v>
      </c>
      <c r="L14" s="79">
        <v>24606931.569399975</v>
      </c>
      <c r="M14" s="80">
        <v>24303322.320100047</v>
      </c>
    </row>
    <row r="15" spans="1:13" x14ac:dyDescent="0.35">
      <c r="A15" s="78" t="s">
        <v>11</v>
      </c>
      <c r="B15" s="79">
        <v>42854245.18629998</v>
      </c>
      <c r="C15" s="79">
        <v>52151599.251999974</v>
      </c>
      <c r="D15" s="79">
        <v>71711587.095899954</v>
      </c>
      <c r="E15" s="79">
        <v>75355723.36999999</v>
      </c>
      <c r="F15" s="79">
        <v>42882403.683699958</v>
      </c>
      <c r="G15" s="79">
        <v>39994133.461200058</v>
      </c>
      <c r="H15" s="79">
        <v>33057229.407299966</v>
      </c>
      <c r="I15" s="79">
        <v>36258714.503100052</v>
      </c>
      <c r="J15" s="79">
        <v>38186100.506400049</v>
      </c>
      <c r="K15" s="79">
        <v>39277535.61119999</v>
      </c>
      <c r="L15" s="79">
        <v>42003666.470600024</v>
      </c>
      <c r="M15" s="80">
        <v>41591485.669899955</v>
      </c>
    </row>
    <row r="16" spans="1:13" ht="17" thickBot="1" x14ac:dyDescent="0.4">
      <c r="A16" s="81" t="s">
        <v>9</v>
      </c>
      <c r="B16" s="82">
        <v>0.37330708470457846</v>
      </c>
      <c r="C16" s="82">
        <v>0.37359590314831853</v>
      </c>
      <c r="D16" s="82">
        <v>0.36968631856647699</v>
      </c>
      <c r="E16" s="82">
        <v>0.36886564928403498</v>
      </c>
      <c r="F16" s="82">
        <v>0.37347236359685765</v>
      </c>
      <c r="G16" s="82">
        <v>0.37349323848765803</v>
      </c>
      <c r="H16" s="82">
        <v>0.37002565325895953</v>
      </c>
      <c r="I16" s="82">
        <v>0.37074449222143524</v>
      </c>
      <c r="J16" s="82">
        <v>0.37217084584423599</v>
      </c>
      <c r="K16" s="82">
        <v>0.37192140287001696</v>
      </c>
      <c r="L16" s="82">
        <v>0.36941466213264423</v>
      </c>
      <c r="M16" s="83">
        <v>0.36881998842440283</v>
      </c>
    </row>
    <row r="17" spans="1:13" x14ac:dyDescent="0.35">
      <c r="B17" s="84"/>
      <c r="C17" s="84"/>
      <c r="D17" s="84"/>
      <c r="E17" s="84"/>
      <c r="F17" s="84"/>
      <c r="G17" s="84"/>
      <c r="H17" s="84"/>
      <c r="I17" s="84"/>
      <c r="J17" s="84"/>
      <c r="K17" s="85"/>
      <c r="L17" s="85"/>
      <c r="M17" s="85"/>
    </row>
    <row r="18" spans="1:13" x14ac:dyDescent="0.35">
      <c r="B18" s="84"/>
      <c r="C18" s="84"/>
      <c r="D18" s="84"/>
      <c r="E18" s="84"/>
      <c r="F18" s="84"/>
      <c r="G18" s="84"/>
      <c r="H18" s="84"/>
      <c r="I18" s="84"/>
      <c r="J18" s="84"/>
      <c r="K18" s="85"/>
      <c r="L18" s="85"/>
      <c r="M18" s="85"/>
    </row>
    <row r="19" spans="1:13" x14ac:dyDescent="0.35">
      <c r="B19" s="84"/>
      <c r="C19" s="84"/>
      <c r="D19" s="84"/>
      <c r="E19" s="84"/>
      <c r="F19" s="84"/>
      <c r="G19" s="84"/>
      <c r="H19" s="84"/>
      <c r="I19" s="84"/>
      <c r="J19" s="84"/>
      <c r="K19" s="85"/>
      <c r="L19" s="85"/>
      <c r="M19" s="85"/>
    </row>
    <row r="20" spans="1:13" x14ac:dyDescent="0.35">
      <c r="B20" s="84"/>
      <c r="C20" s="84"/>
      <c r="D20" s="84"/>
      <c r="E20" s="84"/>
      <c r="F20" s="84"/>
      <c r="G20" s="84"/>
      <c r="H20" s="84"/>
      <c r="I20" s="84"/>
      <c r="J20" s="84"/>
      <c r="K20" s="85"/>
      <c r="L20" s="85"/>
      <c r="M20" s="85"/>
    </row>
    <row r="21" spans="1:13" x14ac:dyDescent="0.35">
      <c r="E21" s="86" t="str">
        <f t="shared" ref="E21:E22" si="0">IFERROR(D21/C21," ")</f>
        <v xml:space="preserve"> </v>
      </c>
    </row>
    <row r="22" spans="1:13" x14ac:dyDescent="0.35">
      <c r="E22" s="86" t="str">
        <f t="shared" si="0"/>
        <v xml:space="preserve"> </v>
      </c>
    </row>
    <row r="23" spans="1:13" ht="21" x14ac:dyDescent="0.35">
      <c r="A23" s="21" t="s">
        <v>12</v>
      </c>
      <c r="B23" s="21" t="s" vm="11">
        <v>3</v>
      </c>
      <c r="E23" s="67" t="s">
        <v>139</v>
      </c>
    </row>
    <row r="24" spans="1:13" ht="21" x14ac:dyDescent="0.35">
      <c r="A24" s="21" t="s">
        <v>122</v>
      </c>
      <c r="B24" s="21" t="s" vm="8">
        <v>1</v>
      </c>
      <c r="D24" s="67"/>
      <c r="E24" s="67" t="s">
        <v>140</v>
      </c>
    </row>
    <row r="25" spans="1:13" ht="21" x14ac:dyDescent="0.35">
      <c r="A25" s="21" t="s">
        <v>2</v>
      </c>
      <c r="B25" s="21" t="s" vm="9">
        <v>1</v>
      </c>
      <c r="D25" s="67"/>
      <c r="E25" s="1" t="s">
        <v>7</v>
      </c>
    </row>
    <row r="26" spans="1:13" ht="20.5" customHeight="1" x14ac:dyDescent="0.35">
      <c r="A26" s="21" t="s">
        <v>123</v>
      </c>
      <c r="B26" s="21" t="s" vm="10">
        <v>1</v>
      </c>
      <c r="D26" s="1"/>
    </row>
    <row r="27" spans="1:13" ht="17" thickBot="1" x14ac:dyDescent="0.4"/>
    <row r="28" spans="1:13" x14ac:dyDescent="0.35">
      <c r="A28" s="68"/>
      <c r="B28" s="63" t="s">
        <v>124</v>
      </c>
      <c r="C28" s="38"/>
      <c r="D28" s="38"/>
      <c r="E28" s="38"/>
      <c r="F28" s="38"/>
      <c r="G28" s="38"/>
      <c r="H28" s="38"/>
      <c r="I28" s="38"/>
      <c r="J28" s="38"/>
      <c r="K28" s="38"/>
      <c r="L28" s="38"/>
      <c r="M28" s="39"/>
    </row>
    <row r="29" spans="1:13" x14ac:dyDescent="0.35">
      <c r="A29" s="69"/>
      <c r="B29" s="70" t="s">
        <v>13</v>
      </c>
      <c r="C29" s="70"/>
      <c r="D29" s="70"/>
      <c r="E29" s="70" t="s">
        <v>14</v>
      </c>
      <c r="F29" s="70"/>
      <c r="G29" s="70"/>
      <c r="H29" s="70" t="s">
        <v>15</v>
      </c>
      <c r="I29" s="70"/>
      <c r="J29" s="70"/>
      <c r="K29" s="70" t="s">
        <v>16</v>
      </c>
      <c r="M29" s="71"/>
    </row>
    <row r="30" spans="1:13" ht="17" thickBot="1" x14ac:dyDescent="0.4">
      <c r="A30" s="72" t="s">
        <v>125</v>
      </c>
      <c r="B30" s="15" t="s">
        <v>126</v>
      </c>
      <c r="C30" s="15" t="s">
        <v>127</v>
      </c>
      <c r="D30" s="15" t="s">
        <v>128</v>
      </c>
      <c r="E30" s="15" t="s">
        <v>129</v>
      </c>
      <c r="F30" s="15" t="s">
        <v>130</v>
      </c>
      <c r="G30" s="15" t="s">
        <v>131</v>
      </c>
      <c r="H30" s="15" t="s">
        <v>132</v>
      </c>
      <c r="I30" s="15" t="s">
        <v>133</v>
      </c>
      <c r="J30" s="15" t="s">
        <v>134</v>
      </c>
      <c r="K30" s="15" t="s">
        <v>135</v>
      </c>
      <c r="L30" s="15" t="s">
        <v>136</v>
      </c>
      <c r="M30" s="41" t="s">
        <v>137</v>
      </c>
    </row>
    <row r="31" spans="1:13" x14ac:dyDescent="0.35">
      <c r="A31" s="49" t="s">
        <v>10</v>
      </c>
      <c r="B31" s="76">
        <v>6462654.7000000002</v>
      </c>
      <c r="C31" s="76">
        <v>8038536.1100000003</v>
      </c>
      <c r="D31" s="76">
        <v>10735791.5</v>
      </c>
      <c r="E31" s="76">
        <v>11436776.859999999</v>
      </c>
      <c r="F31" s="76">
        <v>6521144.4299999997</v>
      </c>
      <c r="G31" s="76">
        <v>6080697.3300000001</v>
      </c>
      <c r="H31" s="76">
        <v>6412201.4000000004</v>
      </c>
      <c r="I31" s="76">
        <v>6321720.7000000002</v>
      </c>
      <c r="J31" s="76">
        <v>6489651.3499999996</v>
      </c>
      <c r="K31" s="76">
        <v>6184359.6699999999</v>
      </c>
      <c r="L31" s="76">
        <v>6483682.7400000002</v>
      </c>
      <c r="M31" s="77">
        <v>6311041.5599999996</v>
      </c>
    </row>
    <row r="32" spans="1:13" x14ac:dyDescent="0.35">
      <c r="A32" s="51" t="s">
        <v>8</v>
      </c>
      <c r="B32" s="79">
        <v>2641097.2359999968</v>
      </c>
      <c r="C32" s="79">
        <v>3374093.6171000106</v>
      </c>
      <c r="D32" s="79">
        <v>4454601.1905000005</v>
      </c>
      <c r="E32" s="79">
        <v>4733310.2878999952</v>
      </c>
      <c r="F32" s="79">
        <v>2665251.8044999954</v>
      </c>
      <c r="G32" s="79">
        <v>2550368.3772999933</v>
      </c>
      <c r="H32" s="79">
        <v>2658157.6604000009</v>
      </c>
      <c r="I32" s="79">
        <v>2616471.4914999977</v>
      </c>
      <c r="J32" s="79">
        <v>2647136.6503000073</v>
      </c>
      <c r="K32" s="79">
        <v>2597298.4587999936</v>
      </c>
      <c r="L32" s="79">
        <v>2689531.4060000004</v>
      </c>
      <c r="M32" s="80">
        <v>2612266.3363999985</v>
      </c>
    </row>
    <row r="33" spans="1:13" x14ac:dyDescent="0.35">
      <c r="A33" s="51" t="s">
        <v>11</v>
      </c>
      <c r="B33" s="79">
        <v>3821557.4640000034</v>
      </c>
      <c r="C33" s="79">
        <v>4664442.4928999897</v>
      </c>
      <c r="D33" s="79">
        <v>6281190.3094999995</v>
      </c>
      <c r="E33" s="79">
        <v>6703466.5721000042</v>
      </c>
      <c r="F33" s="79">
        <v>3855892.6255000043</v>
      </c>
      <c r="G33" s="79">
        <v>3530328.9527000068</v>
      </c>
      <c r="H33" s="79">
        <v>3754043.7395999995</v>
      </c>
      <c r="I33" s="79">
        <v>3705249.2085000025</v>
      </c>
      <c r="J33" s="79">
        <v>3842514.6996999923</v>
      </c>
      <c r="K33" s="79">
        <v>3587061.2112000063</v>
      </c>
      <c r="L33" s="79">
        <v>3794151.3339999998</v>
      </c>
      <c r="M33" s="80">
        <v>3698775.2236000011</v>
      </c>
    </row>
    <row r="34" spans="1:13" ht="17" thickBot="1" x14ac:dyDescent="0.4">
      <c r="A34" s="53" t="s">
        <v>9</v>
      </c>
      <c r="B34" s="82">
        <v>0.40867064056509111</v>
      </c>
      <c r="C34" s="82">
        <v>0.41973980970274083</v>
      </c>
      <c r="D34" s="82">
        <v>0.41492992766299536</v>
      </c>
      <c r="E34" s="82">
        <v>0.41386750356690927</v>
      </c>
      <c r="F34" s="82">
        <v>0.40870921248710873</v>
      </c>
      <c r="G34" s="82">
        <v>0.41942037876435356</v>
      </c>
      <c r="H34" s="82">
        <v>0.41454681389140408</v>
      </c>
      <c r="I34" s="82">
        <v>0.41388596802449651</v>
      </c>
      <c r="J34" s="82">
        <v>0.40790121187327072</v>
      </c>
      <c r="K34" s="82">
        <v>0.41997855839454978</v>
      </c>
      <c r="L34" s="82">
        <v>0.41481539332691042</v>
      </c>
      <c r="M34" s="83">
        <v>0.41392000220008035</v>
      </c>
    </row>
    <row r="35" spans="1:13" x14ac:dyDescent="0.35">
      <c r="A35" s="87"/>
      <c r="B35" s="84"/>
      <c r="C35" s="84"/>
      <c r="D35" s="84"/>
      <c r="E35" s="84"/>
      <c r="F35" s="84"/>
      <c r="G35" s="84"/>
      <c r="H35" s="84"/>
      <c r="I35" s="84"/>
      <c r="J35" s="84"/>
      <c r="K35" s="84"/>
      <c r="L35" s="84"/>
      <c r="M35" s="84"/>
    </row>
    <row r="36" spans="1:13" x14ac:dyDescent="0.35">
      <c r="A36" s="87"/>
      <c r="B36" s="84"/>
      <c r="C36" s="84"/>
      <c r="D36" s="84"/>
      <c r="E36" s="84"/>
      <c r="F36" s="84"/>
      <c r="G36" s="84"/>
      <c r="H36" s="84"/>
      <c r="I36" s="84"/>
      <c r="J36" s="84"/>
      <c r="K36" s="84"/>
      <c r="L36" s="84"/>
      <c r="M36" s="84"/>
    </row>
    <row r="37" spans="1:13" x14ac:dyDescent="0.35">
      <c r="A37" s="87"/>
      <c r="B37" s="84"/>
      <c r="C37" s="84"/>
      <c r="D37" s="84"/>
      <c r="E37" s="84"/>
      <c r="F37" s="84"/>
      <c r="G37" s="84"/>
      <c r="H37" s="84"/>
      <c r="I37" s="84"/>
      <c r="J37" s="84"/>
      <c r="K37" s="84"/>
      <c r="L37" s="84"/>
      <c r="M37" s="84"/>
    </row>
    <row r="38" spans="1:13" x14ac:dyDescent="0.35">
      <c r="A38" s="87"/>
      <c r="B38" s="84"/>
      <c r="C38" s="84"/>
      <c r="D38" s="84"/>
      <c r="E38" s="84"/>
      <c r="F38" s="84"/>
      <c r="G38" s="84"/>
      <c r="H38" s="84"/>
      <c r="I38" s="84"/>
      <c r="J38" s="84"/>
      <c r="K38" s="84"/>
      <c r="L38" s="84"/>
      <c r="M38" s="84"/>
    </row>
    <row r="39" spans="1:13" x14ac:dyDescent="0.35">
      <c r="A39" s="87"/>
      <c r="B39" s="84"/>
      <c r="C39" s="84"/>
      <c r="D39" s="84"/>
      <c r="E39" s="84"/>
      <c r="F39" s="84"/>
      <c r="G39" s="84"/>
      <c r="H39" s="84"/>
      <c r="I39" s="84"/>
      <c r="J39" s="84"/>
      <c r="K39" s="84"/>
      <c r="L39" s="84"/>
      <c r="M39" s="84"/>
    </row>
    <row r="40" spans="1:13" x14ac:dyDescent="0.35">
      <c r="A40" s="87"/>
      <c r="B40" s="84"/>
      <c r="C40" s="84"/>
      <c r="D40" s="84"/>
      <c r="E40" s="84"/>
      <c r="F40" s="84"/>
      <c r="G40" s="84"/>
      <c r="H40" s="84"/>
      <c r="I40" s="84"/>
      <c r="J40" s="84"/>
      <c r="K40" s="84"/>
      <c r="L40" s="84"/>
      <c r="M40" s="84"/>
    </row>
    <row r="41" spans="1:13" x14ac:dyDescent="0.35">
      <c r="A41" s="87"/>
      <c r="B41" s="84"/>
      <c r="C41" s="84"/>
      <c r="D41" s="84"/>
      <c r="E41" s="84"/>
      <c r="F41" s="84"/>
      <c r="G41" s="84"/>
      <c r="H41" s="84"/>
      <c r="I41" s="84"/>
      <c r="J41" s="84"/>
      <c r="K41" s="84"/>
      <c r="L41" s="84"/>
      <c r="M41" s="84"/>
    </row>
    <row r="42" spans="1:13" x14ac:dyDescent="0.35">
      <c r="A42" s="87"/>
      <c r="B42" s="84"/>
      <c r="C42" s="84"/>
      <c r="D42" s="84"/>
      <c r="E42" s="84"/>
      <c r="F42" s="84"/>
      <c r="G42" s="84"/>
      <c r="H42" s="84"/>
      <c r="I42" s="84"/>
      <c r="J42" s="84"/>
      <c r="K42" s="84"/>
      <c r="L42" s="84"/>
      <c r="M42" s="84"/>
    </row>
    <row r="43" spans="1:13" x14ac:dyDescent="0.35">
      <c r="A43" s="87"/>
      <c r="B43" s="84"/>
      <c r="C43" s="84"/>
      <c r="D43" s="84"/>
      <c r="E43" s="84"/>
      <c r="F43" s="84"/>
      <c r="G43" s="84"/>
      <c r="H43" s="84"/>
      <c r="I43" s="84"/>
      <c r="J43" s="84"/>
      <c r="K43" s="84"/>
      <c r="L43" s="84"/>
      <c r="M43" s="84"/>
    </row>
    <row r="47" spans="1:13" ht="21" x14ac:dyDescent="0.35">
      <c r="A47" s="21" t="s">
        <v>12</v>
      </c>
      <c r="B47" s="21" t="s" vm="12">
        <v>4</v>
      </c>
      <c r="E47" s="67" t="s">
        <v>139</v>
      </c>
    </row>
    <row r="48" spans="1:13" ht="21" x14ac:dyDescent="0.35">
      <c r="A48" s="21" t="s">
        <v>122</v>
      </c>
      <c r="B48" s="21" t="s" vm="8">
        <v>1</v>
      </c>
      <c r="D48" s="67"/>
      <c r="E48" s="67" t="s">
        <v>140</v>
      </c>
    </row>
    <row r="49" spans="1:13" ht="21" x14ac:dyDescent="0.35">
      <c r="A49" s="21" t="s">
        <v>2</v>
      </c>
      <c r="B49" s="21" t="s" vm="9">
        <v>1</v>
      </c>
      <c r="D49" s="67"/>
      <c r="E49" s="1" t="s">
        <v>7</v>
      </c>
    </row>
    <row r="50" spans="1:13" ht="21" customHeight="1" x14ac:dyDescent="0.35">
      <c r="A50" s="21" t="s">
        <v>123</v>
      </c>
      <c r="B50" s="21" t="s" vm="10">
        <v>1</v>
      </c>
    </row>
    <row r="51" spans="1:13" ht="17" thickBot="1" x14ac:dyDescent="0.4"/>
    <row r="52" spans="1:13" x14ac:dyDescent="0.35">
      <c r="A52" s="68"/>
      <c r="B52" s="63" t="s">
        <v>124</v>
      </c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9"/>
    </row>
    <row r="53" spans="1:13" x14ac:dyDescent="0.35">
      <c r="A53" s="69"/>
      <c r="B53" s="70" t="s">
        <v>13</v>
      </c>
      <c r="C53" s="70"/>
      <c r="D53" s="70"/>
      <c r="E53" s="70" t="s">
        <v>14</v>
      </c>
      <c r="F53" s="70"/>
      <c r="G53" s="70"/>
      <c r="H53" s="70" t="s">
        <v>15</v>
      </c>
      <c r="I53" s="70"/>
      <c r="J53" s="70"/>
      <c r="K53" s="70" t="s">
        <v>16</v>
      </c>
      <c r="L53" s="70"/>
      <c r="M53" s="71"/>
    </row>
    <row r="54" spans="1:13" ht="17" thickBot="1" x14ac:dyDescent="0.4">
      <c r="A54" s="72" t="s">
        <v>125</v>
      </c>
      <c r="B54" s="15" t="s">
        <v>126</v>
      </c>
      <c r="C54" s="15" t="s">
        <v>127</v>
      </c>
      <c r="D54" s="15" t="s">
        <v>128</v>
      </c>
      <c r="E54" s="15" t="s">
        <v>129</v>
      </c>
      <c r="F54" s="15" t="s">
        <v>130</v>
      </c>
      <c r="G54" s="15" t="s">
        <v>131</v>
      </c>
      <c r="H54" s="15" t="s">
        <v>132</v>
      </c>
      <c r="I54" s="15" t="s">
        <v>133</v>
      </c>
      <c r="J54" s="15" t="s">
        <v>134</v>
      </c>
      <c r="K54" s="15" t="s">
        <v>135</v>
      </c>
      <c r="L54" s="15" t="s">
        <v>136</v>
      </c>
      <c r="M54" s="41" t="s">
        <v>137</v>
      </c>
    </row>
    <row r="55" spans="1:13" x14ac:dyDescent="0.35">
      <c r="A55" s="49" t="s">
        <v>10</v>
      </c>
      <c r="B55" s="76">
        <v>17101844.789999999</v>
      </c>
      <c r="C55" s="76">
        <v>20625353.16</v>
      </c>
      <c r="D55" s="76">
        <v>28693062.809999999</v>
      </c>
      <c r="E55" s="76">
        <v>29901819.449999999</v>
      </c>
      <c r="F55" s="76">
        <v>17134491.73</v>
      </c>
      <c r="G55" s="76">
        <v>15932938.42</v>
      </c>
      <c r="H55" s="76">
        <v>2111380.75</v>
      </c>
      <c r="I55" s="76">
        <v>7758449.8700000001</v>
      </c>
      <c r="J55" s="76">
        <v>9932571.8499999996</v>
      </c>
      <c r="K55" s="76">
        <v>14882796.6</v>
      </c>
      <c r="L55" s="76">
        <v>16079640.75</v>
      </c>
      <c r="M55" s="77">
        <v>16536602.9</v>
      </c>
    </row>
    <row r="56" spans="1:13" x14ac:dyDescent="0.35">
      <c r="A56" s="51" t="s">
        <v>8</v>
      </c>
      <c r="B56" s="79">
        <v>6458917.0404999852</v>
      </c>
      <c r="C56" s="79">
        <v>7791824.254699951</v>
      </c>
      <c r="D56" s="79">
        <v>10626687.626500063</v>
      </c>
      <c r="E56" s="79">
        <v>11007111.712400008</v>
      </c>
      <c r="F56" s="79">
        <v>6468358.6524000224</v>
      </c>
      <c r="G56" s="79">
        <v>6012698.8364999723</v>
      </c>
      <c r="H56" s="79">
        <v>774484.19689999963</v>
      </c>
      <c r="I56" s="79">
        <v>2927100.9687999943</v>
      </c>
      <c r="J56" s="79">
        <v>3723296.4930999856</v>
      </c>
      <c r="K56" s="79">
        <v>5546790.909000041</v>
      </c>
      <c r="L56" s="79">
        <v>5898055.6052999943</v>
      </c>
      <c r="M56" s="80">
        <v>6084138.587100042</v>
      </c>
    </row>
    <row r="57" spans="1:13" x14ac:dyDescent="0.35">
      <c r="A57" s="51" t="s">
        <v>11</v>
      </c>
      <c r="B57" s="79">
        <v>10642927.749500014</v>
      </c>
      <c r="C57" s="79">
        <v>12833528.905300049</v>
      </c>
      <c r="D57" s="79">
        <v>18066375.183499936</v>
      </c>
      <c r="E57" s="79">
        <v>18894707.737599991</v>
      </c>
      <c r="F57" s="79">
        <v>10666133.077599978</v>
      </c>
      <c r="G57" s="79">
        <v>9920239.5835000277</v>
      </c>
      <c r="H57" s="79">
        <v>1336896.5531000004</v>
      </c>
      <c r="I57" s="79">
        <v>4831348.9012000058</v>
      </c>
      <c r="J57" s="79">
        <v>6209275.356900014</v>
      </c>
      <c r="K57" s="79">
        <v>9336005.6909999587</v>
      </c>
      <c r="L57" s="79">
        <v>10181585.144700006</v>
      </c>
      <c r="M57" s="80">
        <v>10452464.312899958</v>
      </c>
    </row>
    <row r="58" spans="1:13" ht="17" thickBot="1" x14ac:dyDescent="0.4">
      <c r="A58" s="53" t="s">
        <v>9</v>
      </c>
      <c r="B58" s="82">
        <v>0.37767370244622511</v>
      </c>
      <c r="C58" s="82">
        <v>0.3777789497350818</v>
      </c>
      <c r="D58" s="82">
        <v>0.37035738209155172</v>
      </c>
      <c r="E58" s="82">
        <v>0.3681084266730133</v>
      </c>
      <c r="F58" s="82">
        <v>0.37750513725918511</v>
      </c>
      <c r="G58" s="82">
        <v>0.37737538914682961</v>
      </c>
      <c r="H58" s="82">
        <v>0.3668140845273879</v>
      </c>
      <c r="I58" s="82">
        <v>0.37727909799589826</v>
      </c>
      <c r="J58" s="82">
        <v>0.37485724234655154</v>
      </c>
      <c r="K58" s="82">
        <v>0.37269816003532841</v>
      </c>
      <c r="L58" s="82">
        <v>0.36680269770952406</v>
      </c>
      <c r="M58" s="83">
        <v>0.36791949494657344</v>
      </c>
    </row>
    <row r="64" spans="1:13" ht="21" x14ac:dyDescent="0.35">
      <c r="A64" s="21" t="s">
        <v>12</v>
      </c>
      <c r="B64" s="21" t="s" vm="13">
        <v>5</v>
      </c>
      <c r="E64" s="67" t="s">
        <v>139</v>
      </c>
    </row>
    <row r="65" spans="1:13" ht="21" x14ac:dyDescent="0.35">
      <c r="A65" s="21" t="s">
        <v>122</v>
      </c>
      <c r="B65" s="21" t="s" vm="8">
        <v>1</v>
      </c>
      <c r="D65" s="67"/>
      <c r="E65" s="67" t="s">
        <v>140</v>
      </c>
    </row>
    <row r="66" spans="1:13" ht="21" x14ac:dyDescent="0.35">
      <c r="A66" s="21" t="s">
        <v>2</v>
      </c>
      <c r="B66" s="21" t="s" vm="9">
        <v>1</v>
      </c>
      <c r="D66" s="67"/>
      <c r="E66" s="1" t="s">
        <v>7</v>
      </c>
    </row>
    <row r="67" spans="1:13" ht="20.5" customHeight="1" x14ac:dyDescent="0.35">
      <c r="A67" s="21" t="s">
        <v>123</v>
      </c>
      <c r="B67" s="21" t="s" vm="10">
        <v>1</v>
      </c>
    </row>
    <row r="68" spans="1:13" ht="17" thickBot="1" x14ac:dyDescent="0.4"/>
    <row r="69" spans="1:13" x14ac:dyDescent="0.35">
      <c r="A69" s="68"/>
      <c r="B69" s="63" t="s">
        <v>124</v>
      </c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9"/>
    </row>
    <row r="70" spans="1:13" x14ac:dyDescent="0.35">
      <c r="A70" s="69"/>
      <c r="B70" s="70" t="s">
        <v>13</v>
      </c>
      <c r="C70" s="70"/>
      <c r="D70" s="70"/>
      <c r="E70" s="70" t="s">
        <v>14</v>
      </c>
      <c r="F70" s="70"/>
      <c r="G70" s="70"/>
      <c r="H70" s="70" t="s">
        <v>15</v>
      </c>
      <c r="I70" s="70"/>
      <c r="J70" s="70"/>
      <c r="K70" s="70" t="s">
        <v>16</v>
      </c>
      <c r="L70" s="70"/>
      <c r="M70" s="71"/>
    </row>
    <row r="71" spans="1:13" ht="17" thickBot="1" x14ac:dyDescent="0.4">
      <c r="A71" s="72" t="s">
        <v>125</v>
      </c>
      <c r="B71" s="15" t="s">
        <v>126</v>
      </c>
      <c r="C71" s="15" t="s">
        <v>127</v>
      </c>
      <c r="D71" s="15" t="s">
        <v>128</v>
      </c>
      <c r="E71" s="15" t="s">
        <v>129</v>
      </c>
      <c r="F71" s="15" t="s">
        <v>130</v>
      </c>
      <c r="G71" s="15" t="s">
        <v>131</v>
      </c>
      <c r="H71" s="15" t="s">
        <v>132</v>
      </c>
      <c r="I71" s="15" t="s">
        <v>133</v>
      </c>
      <c r="J71" s="15" t="s">
        <v>134</v>
      </c>
      <c r="K71" s="15" t="s">
        <v>135</v>
      </c>
      <c r="L71" s="15" t="s">
        <v>136</v>
      </c>
      <c r="M71" s="41" t="s">
        <v>137</v>
      </c>
    </row>
    <row r="72" spans="1:13" x14ac:dyDescent="0.35">
      <c r="A72" s="49" t="s">
        <v>10</v>
      </c>
      <c r="B72" s="76">
        <v>44817070.079999998</v>
      </c>
      <c r="C72" s="76">
        <v>54591631.43</v>
      </c>
      <c r="D72" s="76">
        <v>74342414.200000003</v>
      </c>
      <c r="E72" s="76">
        <v>78058681.439999998</v>
      </c>
      <c r="F72" s="76">
        <v>44788916.310000002</v>
      </c>
      <c r="G72" s="76">
        <v>41823079.060000002</v>
      </c>
      <c r="H72" s="76">
        <v>43950347.270000003</v>
      </c>
      <c r="I72" s="76">
        <v>43541437.909999996</v>
      </c>
      <c r="J72" s="76">
        <v>44400215.920000002</v>
      </c>
      <c r="K72" s="76">
        <v>41468863.57</v>
      </c>
      <c r="L72" s="76">
        <v>44047274.549999997</v>
      </c>
      <c r="M72" s="77">
        <v>43047163.530000001</v>
      </c>
    </row>
    <row r="73" spans="1:13" x14ac:dyDescent="0.35">
      <c r="A73" s="51" t="s">
        <v>8</v>
      </c>
      <c r="B73" s="79">
        <v>16427310.107200038</v>
      </c>
      <c r="C73" s="79">
        <v>19938003.576200068</v>
      </c>
      <c r="D73" s="79">
        <v>26978392.597099982</v>
      </c>
      <c r="E73" s="79">
        <v>28301132.37969999</v>
      </c>
      <c r="F73" s="79">
        <v>16428538.329400025</v>
      </c>
      <c r="G73" s="79">
        <v>15279514.134999976</v>
      </c>
      <c r="H73" s="79">
        <v>15984058.155400038</v>
      </c>
      <c r="I73" s="79">
        <v>15819321.516599953</v>
      </c>
      <c r="J73" s="79">
        <v>16265905.470199976</v>
      </c>
      <c r="K73" s="79">
        <v>15114394.860999979</v>
      </c>
      <c r="L73" s="79">
        <v>16019344.55809997</v>
      </c>
      <c r="M73" s="80">
        <v>15606917.396600008</v>
      </c>
    </row>
    <row r="74" spans="1:13" x14ac:dyDescent="0.35">
      <c r="A74" s="51" t="s">
        <v>11</v>
      </c>
      <c r="B74" s="79">
        <v>28389759.972799961</v>
      </c>
      <c r="C74" s="79">
        <v>34653627.853799932</v>
      </c>
      <c r="D74" s="79">
        <v>47364021.602900021</v>
      </c>
      <c r="E74" s="79">
        <v>49757549.060300007</v>
      </c>
      <c r="F74" s="79">
        <v>28360377.980599977</v>
      </c>
      <c r="G74" s="79">
        <v>26543564.925000027</v>
      </c>
      <c r="H74" s="79">
        <v>27966289.114599966</v>
      </c>
      <c r="I74" s="79">
        <v>27722116.393400043</v>
      </c>
      <c r="J74" s="79">
        <v>28134310.449800026</v>
      </c>
      <c r="K74" s="79">
        <v>26354468.709000021</v>
      </c>
      <c r="L74" s="79">
        <v>28027929.991900027</v>
      </c>
      <c r="M74" s="80">
        <v>27440246.133399993</v>
      </c>
    </row>
    <row r="75" spans="1:13" ht="17" thickBot="1" x14ac:dyDescent="0.4">
      <c r="A75" s="53" t="s">
        <v>9</v>
      </c>
      <c r="B75" s="82">
        <v>0.36654136644534613</v>
      </c>
      <c r="C75" s="82">
        <v>0.36522087825430771</v>
      </c>
      <c r="D75" s="82">
        <v>0.36289368441171743</v>
      </c>
      <c r="E75" s="82">
        <v>0.36256226543429032</v>
      </c>
      <c r="F75" s="82">
        <v>0.36679919236474207</v>
      </c>
      <c r="G75" s="82">
        <v>0.36533690197892316</v>
      </c>
      <c r="H75" s="82">
        <v>0.36368445639815389</v>
      </c>
      <c r="I75" s="82">
        <v>0.36331646991765493</v>
      </c>
      <c r="J75" s="82">
        <v>0.36634744073109399</v>
      </c>
      <c r="K75" s="82">
        <v>0.3644757429990016</v>
      </c>
      <c r="L75" s="82">
        <v>0.36368526138696067</v>
      </c>
      <c r="M75" s="83">
        <v>0.3625539087081403</v>
      </c>
    </row>
  </sheetData>
  <conditionalFormatting pivot="1" sqref="B14:M14">
    <cfRule type="colorScale" priority="1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13:M13">
    <cfRule type="colorScale" priority="1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15:M15">
    <cfRule type="colorScale" priority="10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32:M32">
    <cfRule type="colorScale" priority="9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31:M31">
    <cfRule type="colorScale" priority="8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33:M33">
    <cfRule type="colorScale" priority="7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56:M56">
    <cfRule type="colorScale" priority="6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55:M55">
    <cfRule type="colorScale" priority="5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57:M57">
    <cfRule type="colorScale" priority="4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73:M73">
    <cfRule type="colorScale" priority="3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72:M72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74:M74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pageMargins left="0.19444444444444445" right="6.9444444444444441E-3" top="0.75" bottom="0.75" header="0.3" footer="0.3"/>
  <pageSetup orientation="portrait" r:id="rId5"/>
  <headerFooter>
    <oddHeader xml:space="preserve">&amp;L&amp;"Segoe UI,Bold"&amp;16AtliQ Hardware&amp;R&amp;G
</oddHeader>
  </headerFooter>
  <legacyDrawingHF r:id="rId6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i n a n c e   r e f _ 9 e b a 1 4 9 7 - d 8 e 5 - 4 e 6 e - 8 2 d 2 - 9 4 e f 4 2 9 8 8 c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0 a 7 0 a 3 1 5 - 3 f e 2 - 4 3 1 a - a 3 4 7 - c 5 0 5 7 5 7 9 3 d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 2 0 2 3 - 0 3 - 0 7 T 1 0 : 5 9 : 2 9 . 6 2 1 9 8 5 6 + 0 5 : 3 0 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9 2 8 8 a 7 8 7 - c f 7 6 - 4 5 b e - 9 0 f 8 - 6 c 9 2 4 c d c 3 c 5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 d i m _ d a t e _ a d 8 2 a 1 6 f - a b 3 b - 4 d 9 d - a 4 0 a - 7 1 2 c 7 5 e d d 9 7 e 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 n s _ t a r g e t s _ 2 0 2 1 _ d 9 3 6 5 3 1 f - 8 9 f 3 - 4 7 9 3 - 8 f 0 6 - 8 5 d a a d c e a 3 c 3 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4 3 4 b 3 e 1 d - 9 f 2 e - 4 1 3 8 - 9 5 1 9 - c b e 3 7 8 0 7 0 a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n s _ t a r g e t s _ 2 0 2 1 _ d 9 3 6 5 3 1 f - 8 9 f 3 - 4 7 9 3 - 8 f 0 6 - 8 5 d a a d c e a 3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 1 0 0 < / i n t > < / v a l u e > < / i t e m > < i t e m > < k e y > < s t r i n g > d a t e < / s t r i n g > < / k e y > < v a l u e > < i n t > 1 3 8 < / i n t > < / v a l u e > < / i t e m > < i t e m > < k e y > < s t r i n g > n s _ t a r g e t < / s t r i n g > < / k e y > < v a l u e > < i n t > 1 7 6 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d a t e _ a d 8 2 a 1 6 f - a b 3 b - 4 d 9 d - a 4 0 a - 7 1 2 c 7 5 e d d 9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 1 2 8 < / i n t > < / v a l u e > < / i t e m > < i t e m > < k e y > < s t r i n g > M o n t h < / s t r i n g > < / k e y > < v a l u e > < i n t > 1 3 7 < / i n t > < / v a l u e > < / i t e m > < i t e m > < k e y > < s t r i n g > F Y < / s t r i n g > < / k e y > < v a l u e > < i n t > 9 7 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 8 4 < / i n t > < / v a l u e > < / i t e m > < i t e m > < k e y > < s t r i n g > f y   m o n t h   n o 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  m o n t h   n o < / s t r i n g > < / k e y > < v a l u e > < i n t > 4 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 T a b l e s \ d i m _ c u s t o m e r \ M e a s u r e s \ N e t S a l e s   1 9 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 T a b l e s \ d i m _ c u s t o m e r \ M e a s u r e s \ 2 0 2 1   -   T a r g e t < / K e y > < / D i a g r a m O b j e c t K e y > < D i a g r a m O b j e c t K e y > < K e y > T a b l e s \ d i m _ c u s t o m e r \ M e a s u r e s \ 2 0 2 1   -   T a r g e t 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 3 1 0 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 1 0 5 6 . 8 0 7 6 2 1 1 3 5 3 3 1 6 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 4 0 8 < / H e i g h t > < I s E x p a n d e d > t r u e < / I s E x p a n d e d > < I s F o c u s e d > t r u e < / I s F o c u s e d > < L a y e d O u t > t r u e < / L a y e d O u t > < L e f t > 6 7 8 . 7 1 1 4 3 1 7 0 2 9 9 7 2 9 < / L e f t > < T a b I n d e x > 2 < / T a b I n d e x > < T o p >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 2 9 7 . 8 0 7 6 2 1 1 3 5 3 3 1 6 < / L e f t > < T a b I n d e x > 4 < / T a b I n d e x > < T o p > 2 8 1 . 5 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 7 2 2 . 8 0 7 6 2 1 1 3 5 3 3 1 6 < / L e f t > < T a b I n d e x > 5 < / T a b I n d e x > < T o p > 4 5 8 . 5 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 ( 2 9 4 , 1 3 9 ) .   E n d   p o i n t   2 :   ( 2 1 6 , 1 7 1 ) 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< / b : _ x > < b : _ y > 1 3 1 < / b : _ y > < / L a b e l L o c a t i o n > < L o c a t i o n   x m l n s : b = " h t t p : / / s c h e m a s . d a t a c o n t r a c t . o r g / 2 0 0 4 / 0 7 / S y s t e m . W i n d o w s " > < b : _ x > 3 1 0 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 1 6 3 < / b : _ y > < / L a b e l L o c a t i o n > < L o c a t i o n   x m l n s : b = " h t t p : / / s c h e m a s . d a t a c o n t r a c t . o r g / 2 0 0 4 / 0 7 / S y s t e m . W i n d o w s " > < b : _ x > 2 0 0 . 0 0 0 0 0 0 0 0 0 0 0 0 0 6 < / b : _ x > < b : _ y > 1 7 1 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 ( 6 6 2 . 7 1 1 4 3 1 7 0 2 9 9 7 , 2 1 9 ) .   E n d   p o i n t   2 :   ( 5 2 6 , 1 3 9 ) 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 6 6 2 . 7 1 1 4 3 1 7 0 2 9 9 7 2 9 < / b : _ x > < b : _ y > 2 1 1 < / b : _ y > < / L a b e l L o c a t i o n > < L o c a t i o n   x m l n s : b = " h t t p : / / s c h e m a s . d a t a c o n t r a c t . o r g / 2 0 0 4 / 0 7 / S y s t e m . W i n d o w s " > < b : _ x > 6 7 8 . 7 1 1 4 3 1 7 0 2 9 9 7 2 9 < / b : _ x > < b : _ y > 2 1 9 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< / b : _ x > < b : _ y > 1 3 1 < / b : _ y > < / L a b e l L o c a t i o n > < L o c a t i o n   x m l n s : b = " h t t p : / / s c h e m a s . d a t a c o n t r a c t . o r g / 2 0 0 4 / 0 7 / S y s t e m . W i n d o w s " > < b : _ x > 5 1 0 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 ( 8 9 4 . 7 1 1 4 3 1 7 0 2 9 9 7 , 2 2 9 ) .   E n d   p o i n t   2 :   ( 1 0 4 0 . 8 0 7 6 2 1 1 3 5 3 3 , 1 7 4 . 5 ) 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 8 7 8 . 7 1 1 4 3 1 7 0 2 9 9 7 2 9 < / b : _ x > < b : _ y > 2 2 1 < / b : _ y > < / L a b e l L o c a t i o n > < L o c a t i o n   x m l n s : b = " h t t p : / / s c h e m a s . d a t a c o n t r a c t . o r g / 2 0 0 4 / 0 7 / S y s t e m . W i n d o w s " > < b : _ x > 8 7 8 . 7 1 1 4 3 1 7 0 2 9 9 7 2 9 < / b : _ x > < b : _ y > 2 2 9 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 1 0 4 0 . 8 0 7 6 2 1 1 3 5 3 3 1 6 < / b : _ x > < b : _ y > 1 6 6 . 5 < / b : _ y > < / L a b e l L o c a t i o n > < L o c a t i o n   x m l n s : b = " h t t p : / / s c h e m a s . d a t a c o n t r a c t . o r g / 2 0 0 4 / 0 7 / S y s t e m . W i n d o w s " > < b : _ x > 1 0 5 6 . 8 0 7 6 2 1 1 3 5 3 3 1 6 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 ( 6 6 2 . 7 1 1 4 3 1 7 0 2 9 9 7 , 2 3 9 ) .   E n d   p o i n t   2 :   ( 5 1 3 . 8 0 7 6 2 1 1 3 5 3 3 2 , 3 4 6 . 5 ) 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 6 6 2 . 7 1 1 4 3 1 7 0 2 9 9 7 1 7 < / b : _ x > < b : _ y > 2 3 1 < / b : _ y > < / L a b e l L o c a t i o n > < L o c a t i o n   x m l n s : b = " h t t p : / / s c h e m a s . d a t a c o n t r a c t . o r g / 2 0 0 4 / 0 7 / S y s t e m . W i n d o w s " > < b : _ x > 6 7 8 . 7 1 1 4 3 1 7 0 2 9 9 7 2 9 < / b : _ x > < b : _ y > 2 3 9 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 4 9 7 . 8 0 7 6 2 1 1 3 5 3 3 1 6 < / b : _ x > < b : _ y > 3 3 8 . 5 < / b : _ y > < / L a b e l L o c a t i o n > < L o c a t i o n   x m l n s : b = " h t t p : / / s c h e m a s . d a t a c o n t r a c t . o r g / 2 0 0 4 / 0 7 / S y s t e m . W i n d o w s " > < b : _ x > 4 9 7 . 8 0 7 6 2 1 1 3 5 3 3 1 6 < / b : _ x > < b : _ y > 3 4 6 . 5 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 ( 7 0 6 . 8 0 7 6 2 1 1 3 5 3 3 1 , 5 4 3 . 5 ) .   E n d   p o i n t   2 :   ( 2 1 6 , 1 9 1 ) 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 7 0 6 . 8 0 7 6 2 1 1 3 5 3 3 1 4 9 < / b : _ x > < b : _ y > 5 3 5 . 5 < / b : _ y > < / L a b e l L o c a t i o n > < L o c a t i o n   x m l n s : b = " h t t p : / / s c h e m a s . d a t a c o n t r a c t . o r g / 2 0 0 4 / 0 7 / S y s t e m . W i n d o w s " > < b : _ x > 7 2 2 . 8 0 7 6 2 1 1 3 5 3 3 1 6 < / b : _ x > < b : _ y > 5 4 3 . 5 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 1 8 3 < / b : _ y > < / L a b e l L o c a t i o n > < L o c a t i o n   x m l n s : b = " h t t p : / / s c h e m a s . d a t a c o n t r a c t . o r g / 2 0 0 4 / 0 7 / S y s t e m . W i n d o w s " > < b : _ x > 1 9 9 . 9 9 9 9 9 9 9 9 9 9 9 9 9 1 < / b : _ x > < b : _ y > 1 9 1 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 ( 7 0 6 . 8 0 7 6 2 1 1 3 5 3 3 2 , 5 2 3 . 5 ) .   E n d   p o i n t   2 :   ( 5 1 3 . 8 0 7 6 2 1 1 3 5 3 3 1 , 3 6 6 . 5 ) 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 7 0 6 . 8 0 7 6 2 1 1 3 5 3 3 1 6 < / b : _ x > < b : _ y > 5 1 5 . 5 < / b : _ y > < / L a b e l L o c a t i o n > < L o c a t i o n   x m l n s : b = " h t t p : / / s c h e m a s . d a t a c o n t r a c t . o r g / 2 0 0 4 / 0 7 / S y s t e m . W i n d o w s " > < b : _ x > 7 2 2 . 8 0 7 6 2 1 1 3 5 3 3 1 6 < / b : _ x > < b : _ y > 5 2 3 . 5 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 4 9 7 . 8 0 7 6 2 1 1 3 5 3 3 1 4 9 < / b : _ x > < b : _ y > 3 5 8 . 5 < / b : _ y > < / L a b e l L o c a t i o n > < L o c a t i o n   x m l n s : b = " h t t p : / / s c h e m a s . d a t a c o n t r a c t . o r g / 2 0 0 4 / 0 7 / S y s t e m . W i n d o w s " > < b : _ x > 4 9 7 . 8 0 7 6 2 1 1 3 5 3 3 1 4 9 < / b : _ x > < b : _ y > 3 6 6 . 5 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  m o n t h  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d 8 2 a 1 6 f - a b 3 b - 4 d 9 d - a 4 0 a - 7 1 2 c 7 5 e d d 9 7 e ] ] > < / C u s t o m C o n t e n t > < / G e m i n i > 
</file>

<file path=customXml/item2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a d 8 2 a 1 6 f - a b 3 b - 4 d 9 d - a 4 0 a - 7 1 2 c 7 5 e d d 9 7 e , n s _ t a r g e t s _ 2 0 2 1 _ d 9 3 6 5 3 1 f - 8 9 f 3 - 4 7 9 3 - 8 f 0 6 - 8 5 d a a d c e a 3 c 3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e c 2 f 2 9 b - 1 4 5 e - 4 2 4 6 - b 0 1 3 - 7 5 a 2 d a 8 8 4 d c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D g K A A B Q S w M E F A A C A A g A v K s W W x X I G O S m A A A A 9 w A A A B I A H A B D b 2 5 m a W c v U G F j a 2 F n Z S 5 4 b W w g o h g A K K A U A A A A A A A A A A A A A A A A A A A A A A A A A A A A h Y 8 x D o I w G I W v Q r r T l q r R k J 8 y O J m I M T E x r k 2 p 0 A j F 0 G K 5 m 4 N H 8 g p i F H V z f N / 7 h v f u 1 x u k f V 0 F F 9 V a 3 Z g E R Z i i Q B n Z 5 N o U C e r c M V y g l M N W y J M o V D D I x s a 9 z R N U O n e O C f H e Y z / B T V s Q R m l E D t l 6 J 0 t V C / S R 9 X 8 5 1 M Y 6 Y a R C H P a v M Z z h a D r D E W V z T I G M F D J t v g Y b B j / b H w j L r n J d q 7 g y 4 W o D Z I x A 3 i f 4 A 1 B L A w Q U A A I A C A C 8 q x Z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v K s W W 0 Y 3 2 z w 5 B w A A i U k A A B M A H A B G b 3 J t d W x h c y 9 T Z W N 0 a W 9 u M S 5 t I K I Y A C i g F A A A A A A A A A A A A A A A A A A A A A A A A A A A A O 1 a 2 2 7 b O B B 9 D 5 B / I J Q X G 9 A K U Z q k y S 7 8 4 D o J t s D W a e t s g S I u D E a m b a G 6 u C T l J h v k 3 3 e o i y V K o m / V 2 m 5 X f X B c U p o 5 M x w e j X j M i M V t 3 0 O 9 6 K / 5 x 8 E B m 2 B K h u h I Y 9 g h D F E y 0 l A L O Y Q f H i D 4 1 / M D a h E Y u f G d I a H G j Q 1 X N b T O 7 / 2 / G a G s H 8 B n / 4 q w r 9 y f 9 j v + k D x g Z l s M X T 9 a x E E d u J u R f k + Y j j 6 1 5 u G B 7 W V t p x i G t j u w A s Z 9 l 9 B S D F m Q e j R 3 t D m U / k B y a L G Z i D x y 9 n x / p E U R o / e Y T 7 T W D 7 j R 9 C 5 2 S U v L e j O E t y 8 v 9 x 3 f 4 8 T j X + b R v H W n P u W Q j E 7 v k 4 D T Y T P j y r c C F 6 5 q V B u s f n 9 F H N u 1 O a E t T d d 0 u M s J X I + 1 z n R 0 7 V n + 0 P b G L f P k 7 E R H H w K f k x 5 / c k g r / W p 0 f Y 9 8 a c 6 h v 6 e + 6 w v o f x I M i W M C / h 1 + g A v j m X i 8 k Y t S R / f x B W 3 H 6 V n Y w Z S 1 O A 2 y t j s T 7 I 3 h + r u n K U n t 3 l H s s Z F P 3 Q i 5 m B T W C 0 D 0 5 2 c t C X 0 A g R H w + d b j 5 6 e G u O V F R + k 0 z H A Y Q 5 w 8 8 n D C x f Q r 4 Y X h q Y O 5 8 F y Y s A C p R x x p / C U N 5 C O B O y 3 A 9 g k 7 Q S a U e D w c b e T i 1 b U 2 d + x v Y m 2 d g N m z Z O R D d i Q 2 Q C V L e i a w D I i R / Q i 2 c W i U T Y n j w E o r o e Q Q g 2 u H y 6 6 X g 7 m D L M h Y U h Z Q w J F p I V q F r Z F C 7 G 4 r l B D 5 2 h E h Z A J V 0 s G r z e h g r S 0 r E w J s 1 2 j a L G y v a P x E M f 5 K t e 3 W 4 C Z 5 6 6 3 J T e Z m 5 K Q g G R Y 8 D P 6 B r B Y m K B n D 4 3 s p x 3 T b X W R 7 C M y E V l Y h G 8 i 4 5 m E w r X X b y n 0 8 x 7 X A a Q x x K a v k M K 7 g P b Y s c 4 j C v c w i U + o P A 6 u c R i r r b 6 r i o A T s V k g o d r Y j F s q G q q S h 8 5 + V h t L x U 8 X 4 m W L 8 / C e l s 3 g 9 k 1 Z L D m 1 o z 2 y W Z 6 + Q 7 c h Y l F O x o 8 K c j H 3 6 V O z B I j e F 8 R m m N s 4 Z k t l C j j E l i R E G 1 G E 7 M X B h C 0 y c p 8 F 3 m 0 8 g E K Z q P k Y 2 E B Z 8 l 9 u P 1 Y s u M i W y N o Q 4 E 8 z i O 7 d d k o 2 z P J 1 L + t o P / K k 4 6 J E k S u z 6 Q Z o p L 3 A f C M 0 W W g c 7 V g C t L s T S f m A A m 5 N 8 5 5 q L q l h z z w m K b m j e A E M S o o y 7 X r T 7 P v r f M y U t B h u L o G S S d 0 s F i Q M B W c Q T T J F b 9 6 x 9 + d E g 7 i 9 d 4 e c Y 9 Q 0 U e u N I X N Y 4 O T Y v 9 E v d b D Y N o 2 z 2 x N Q v x O x L m k b f m 5 H Q N f e j q N L w x K 1 / 2 Y w n l Y B 6 U 8 f m Q H 9 G + O X N U 9 f n E w i l 0 d R h g R w n + b x + 5 B S H C W D G N a U + 3 Z D z S r C V M J 8 I b e W V y i 9 / a q t k f T I d h A f P o 2 F C + N n W Q U y k 5 Z X 1 L Z u P y i B r 9 K 3 H o u B 6 H F O O / B F 6 J z Z 2 a r w 9 H E b 3 N 4 o I w G B 0 t Y 4 I t i b o C q w b o a H b U T j R u B c O g T z T J J W 4 / k w w L X e o Q g e O w 5 u y f s V A 4 z 6 c F w 7 T D b Q p d c v 4 R C J j n 6 W P n E z S z Y U r b o a m k j i i B W + X r T c k Q u Q 6 5 K / y 9 E g + I S c 3 n 1 F x P e C G c J A l y d F P m 4 p F M M v d S E D i 1 B t m S f I T / 6 r 8 5 + r H V J d w D l a S f C M O U y r h b H J P l q 5 q A Y O w D R a V 7 w q u P y v f d G K i n N O h 7 5 k X S 7 o o + Y Z c N p z S r c c G U O 1 j w t l A c G U p 6 0 r 9 p e j J j b g l L f T m 1 r z J N G w f W k 7 X D T w b W g Z x z M m g i 0 S / o d N B 2 H 7 2 O x N 0 0 b + w k 5 f e K a E i f e H T e 8 Z Q h K m f Q x d 2 x M 2 q 3 4 1 X 7 t + S Z 8 I 2 T s g U L 6 H 5 t i T q I J I s F V o H V Z u l Z c + a s 0 3 T V t f / s n 9 p D f B Q r B e 6 i U H A B s f i 2 R f + f Q f m n P 6 i P n B J R b z O V M T 5 2 f G x + T O X R O n a b 7 s d F Z e M K L H H E x 4 u Q M k 0 b O J A r F l A I e 1 l F y 2 q y 8 O D w 7 Q y e 8 l Z I m q c N N d S Q n r t 7 t X 1 9 f v + r U e u q D 0 j 0 m v w 4 M 2 8 R J N a x F O o H a j O S 6 U w I g G D J h X N z 0 8 V 7 y K 9 B Q e h q 8 B D a n g b i i U / m J T / R j u p P h W 1 l L J L K a X R 5 r b z D R E E f i l p C i 5 v R J J E M r S y z l K F t F E K M N J v 4 A 1 W W M l C n J t W g 1 w n 0 E Q r I v B K A Q P z C O b / 3 w T / Y q 1 q 3 T A 3 k r M W K 0 g 5 p E p K f 7 V 3 l B 7 v i V 0 R + p p C V 5 V 0 X p H u V X U a a h n s l 5 P B o M 1 H t y P E A i 8 0 I 1 i p 2 6 5 A D U s k 9 o V y m H D u j 2 I 9 a o n r J Y h X w b J Y H C s D o y T L 0 7 0 j y + T A f 1 d s u a 4 k V y V d V q X Q V Z 6 I W r C r B b t t C 3 Y F Z g g P K i r U b 4 5 / e Q F n Z b V l g Z p T v d x S 0 E H 2 R X e R L 9 y F A L O 6 u F B U Y 4 p h x k f 2 s h w T n o p + R u 7 K S 5 a o M u 6 a q s x y 6 S e P J p J F S i U Z N 1 q R D T Q N W f i R J A 1 3 F U l D o q H M m b b 6 7 H C l c + 3 N 2 g b z u D 6 2 / t 8 e W w s r K P o d b L z y q i Y 5 X 6 a / 3 m 9 W 1 v p p w g a / G 1 G 9 L 5 3 t 3 f v S / I x a y U e 1 Z l B r B r V m U G s G t W a g p P X z v a P 1 + L R 6 l 6 R e 6 w a 1 b r A / x 1 e 1 b r B P u s H r v S P M 5 L h 6 l 4 x Z a w e 1 d l B r B / u q H a i p o d Y P a v 2 g 1 g 9 q / W C 7 + o H q h 2 q 1 f l D r B 9 v R D x Y 1 y / l S r T W E d T W E f w F Q S w E C L Q A U A A I A C A C 8 q x Z b F c g Y 5 K Y A A A D 3 A A A A E g A A A A A A A A A A A A A A A A A A A A A A Q 2 9 u Z m l n L 1 B h Y 2 t h Z 2 U u e G 1 s U E s B A i 0 A F A A C A A g A v K s W W 1 N y O C y b A A A A 4 Q A A A B M A A A A A A A A A A A A A A A A A 8 g A A A F t D b 2 5 0 Z W 5 0 X 1 R 5 c G V z X S 5 4 b W x Q S w E C L Q A U A A I A C A C 8 q x Z b R j f b P D k H A A C J S Q A A E w A A A A A A A A A A A A A A A A D a A Q A A R m 9 y b X V s Y X M v U 2 V j d G l v b j E u b V B L B Q Y A A A A A A w A D A M I A A A B g C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G K w E A A A A A A C Q r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1 V D E y O j Q w O j U z L j A 1 N T k 3 N z h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J m M T c 0 Z j c y L T c 0 M T g t N D h i O C 0 4 N m Q y L T l i Z D A 3 M T E 3 M m N i O C I g L z 4 8 R W 5 0 c n k g V H l w Z T 0 i U X V l c n l J R C I g V m F s d W U 9 I n M w Y z Q 4 O D A x N i 1 l M m Q y L T Q 0 Z m Q t O T B j Y S 0 y N 2 U 5 Z D Z h O W F j M G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N 1 c 3 R v b W V y I E 5 l d C B T Y W x l c y B Q Z X J m b 3 J t Y W 5 j Z S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V Q x M j o 0 M D o 1 N S 4 y N T k z O D c w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J m M T c 0 Z j c y L T c 0 M T g t N D h i O C 0 4 N m Q y L T l i Z D A 3 M T E 3 M m N i O C I g L z 4 8 R W 5 0 c n k g V H l w Z T 0 i U X V l c n l J R C I g V m F s d W U 9 I n M 1 O T c y Z j B h Y S 1 l Y z U 0 L T Q w Y 2 E t O D I 4 M i 0 x O D c w N W R i M m I x M j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D d X N 0 b 2 1 l c i B O Z X Q g U 2 F s Z X M g U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x V D A 5 O j Q x O j I w L j Q x M j Y x M D J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m Y x N z R m N z I t N z Q x O C 0 0 O G I 4 L T g 2 Z D I t O W J k M D c x M T c y Y 2 I 4 I i A v P j x F b n R y e S B U e X B l P S J R d W V y e U l E I i B W Y W x 1 Z T 0 i c z l l O W Q 4 O T J k L T U z M m Q t N D k 2 Z C 1 h Z W M 1 L T F h N W U 3 O D R l O T N j Z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N U M D g 6 M z E 6 N T Q u M z g 1 M T A 4 N l o i I C 8 + P E V u d H J 5 I F R 5 c G U 9 I k Z p b G x D b 2 x 1 b W 5 U e X B l c y I g V m F s d W U 9 I n N D U W t H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y Z j E 3 N G Y 3 M i 0 3 N D E 4 L T Q 4 Y j g t O D Z k M i 0 5 Y m Q w N z E x N z J j Y j g i I C 8 + P E V u d H J 5 I F R 5 c G U 9 I l F 1 Z X J 5 S U Q i I F Z h b H V l P S J z N T c 4 N G I 1 M 2 Y t N m V i Z S 0 0 M D h j L T k y M D M t Z T l i N j U z Y j A 2 M 2 V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I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1 c 3 R v b W V y I E 5 l d C B T Y W x l c y B Q Z X J m b 3 J t Y W 5 j Z S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c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2 O j A x L j I 1 N j c y N j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m N j Q 3 Y 2 U x Y i 0 1 M D g 3 L T Q 3 N m E t Y T E 2 Z i 0 2 N G N l Y T V j O W Q 4 Z m I i I C 8 + P E V u d H J 5 I F R 5 c G U 9 I l F 1 Z X J 5 S U Q i I F Z h b H V l P S J z N z M 4 M j l h Z T E t Z m I 2 O C 0 0 M T k y L W I 5 Z W Y t N G I z Z j A w M W E x N D I 1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1 V D E y O j Q z O j U 1 L j A y N D M 3 N j F a I i A v P j x F b n R y e S B U e X B l P S J G a W x s Q 2 9 s d W 1 u V H l w Z X M i I F Z h b H V l P S J z Q 1 F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i Y z g 3 Y z g 2 Y S 1 l M T V m L T R m Z T k t O G F l Y i 1 k Z j A 0 M 2 Q x Y z A w N z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M V Q w O T o 0 M j o w N S 4 y M D M x N T I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Z m Y w N T I 1 M D E t O D E 4 N C 0 0 N W I 3 L W F j O D g t N 2 N h M 2 I 2 Y 2 I y N T U 5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1 V D E y O j Q x O j U y L j A w M j E z M D d a I i A v P j x F b n R y e S B U e X B l P S J G a W x s Q 2 9 s d W 1 u V H l w Z X M i I F Z h b H V l P S J z Q n d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Y 2 N D d j Z T F i L T U w O D c t N D c 2 Y S 1 h M T Z m L T Y 0 Y 2 V h N W M 5 Z D h m Y i I g L z 4 8 R W 5 0 c n k g V H l w Z T 0 i U X V l c n l J R C I g V m F s d W U 9 I n N k N T g 1 M j J h M S 0 0 Z T k x L T Q 5 M T E t O G Q 3 N y 1 i M G R m Y T R m O W Z k N W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D d X N 0 b 2 1 l c i B O Z X Q g U 2 F s Z X M g U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J 5 V H h j d k d I U z R T S W J T b T l C e E Z 5 e T R D V 1 J w Y l d W d W M y b H Z i Z 0 F B Q U F B Q U F B Q U F B Q U F i e m t m M m g x Q n F S N k Z 2 W k 0 2 b H l k a j d C R 1 p o W T N R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J T I w c m V m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2 F h N m Z m Z T Q t M D E 4 Y i 0 0 O G M z L W F h Z W U t O D g x Z D k 3 M D U 3 O W J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k Z p b G x F c n J v c k N v Z G U i I F Z h b H V l P S J z V W 5 r b m 9 3 b i I g L z 4 8 R W 5 0 c n k g V H l w Z T 0 i R m l s b E x h c 3 R V c G R h d G V k I i B W Y W x 1 Z T 0 i Z D I w M j U t M D g t M j J U M T M 6 M T U 6 M z I u N T U z N D A 0 M 1 o i I C 8 + P E V u d H J 5 I F R 5 c G U 9 I l F 1 Z X J 5 R 3 J v d X B J R C I g V m F s d W U 9 I n M x N z Y 2 M W U z N S 1 i O G F h L T R k Y 2 M t O D g y Z C 0 1 M z l m Y T l k Y 2 M 4 N G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J T I w c m V m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P C 9 J d G V t U G F 0 a D 4 8 L 0 l 0 Z W 1 M b 2 N h d G l v b j 4 8 U 3 R h Y m x l R W 5 0 c m l l c z 4 8 R W 5 0 c n k g V H l w Z T 0 i U X V l c n l J R C I g V m F s d W U 9 I n M 5 Y j h j Y z Y 0 N C 1 m M j Q z L T Q y M T U t O D N h N S 0 1 Y W I x M 2 J k Z T J j M D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y O F Q x N D o x O T o 1 M i 4 4 O D M x O D M 0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N v d m V y e V R h c m d l d F N o Z W V 0 I i B W Y W x 1 Z T 0 i c 2 R p b S B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J j Z T h k O T F m L T J i Y m Y t N D Y 2 O C 0 5 M D N i L T I y Z m U 5 M T d i O G E 0 M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0 g Y 3 V z d G 9 t Z X I v Q 2 h h b m d l Z C B U e X B l L n t j d X N 0 b 2 1 l c l 9 j b 2 R l L D B 9 J n F 1 b 3 Q 7 L C Z x d W 9 0 O 1 N l Y 3 R p b 2 4 x L 2 R p b S B j d X N 0 b 2 1 l c i 9 S Z X B s Y W N l Z C B W Y W x 1 Z S 5 7 Y 3 V z d G 9 t Z X I s M X 0 m c X V v d D s s J n F 1 b 3 Q 7 U 2 V j d G l v b j E v Z G l t I G N 1 c 3 R v b W V y L 0 N o Y W 5 n Z W Q g V H l w Z S 5 7 b W F y a 2 V 0 L D J 9 J n F 1 b 3 Q 7 L C Z x d W 9 0 O 1 N l Y 3 R p b 2 4 x L 2 R p b S B j d X N 0 b 2 1 l c i 9 D a G F u Z 2 V k I F R 5 c G U u e 3 B s Y X R m b 3 J t L D N 9 J n F 1 b 3 Q 7 L C Z x d W 9 0 O 1 N l Y 3 R p b 2 4 x L 2 R p b S B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I G N 1 c 3 R v b W V y L 0 N o Y W 5 n Z W Q g V H l w Z S 5 7 Y 3 V z d G 9 t Z X J f Y 2 9 k Z S w w f S Z x d W 9 0 O y w m c X V v d D t T Z W N 0 a W 9 u M S 9 k a W 0 g Y 3 V z d G 9 t Z X I v U m V w b G F j Z W Q g V m F s d W U u e 2 N 1 c 3 R v b W V y L D F 9 J n F 1 b 3 Q 7 L C Z x d W 9 0 O 1 N l Y 3 R p b 2 4 x L 2 R p b S B j d X N 0 b 2 1 l c i 9 D a G F u Z 2 V k I F R 5 c G U u e 2 1 h c m t l d C w y f S Z x d W 9 0 O y w m c X V v d D t T Z W N 0 a W 9 u M S 9 k a W 0 g Y 3 V z d G 9 t Z X I v Q 2 h h b m d l Z C B U e X B l L n t w b G F 0 Z m 9 y b S w z f S Z x d W 9 0 O y w m c X V v d D t T Z W N 0 a W 9 u M S 9 k a W 0 g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0 l M j B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j d X N 0 b 2 1 l c i 9 D J T N B J T V D V X N l c n M l N U N T Q U 5 E R U V Q J T V D T 2 5 l R H J p d m U l N U N E Z X N r d G 9 w J T V D Q 2 9 k Z V 9 C Y X N p Y 3 M l M j B p b y U 1 Q 0 V 4 Y 2 V s J T V D Q 2 h h c H R l c i U y M C 0 l M j A 5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L 1 J l c G x h Y 2 V k J T I w K E F 0 a W x x J T I w Z S U y M H N 0 b 3 J l K S U y M H R v J T I w K E F 0 b G l R J T I w Z S U y M H N 0 b 3 J l K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L 1 J l c G x h Y 2 V k J T I w K E F 0 b G l x J T I w R X h s Y 3 V z a X Z l K S U y M H R v J T I w K E F 0 b G l R J T I w R X h j b H V z a X Z l K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H J l Z i U y M C g z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5 Y T M 3 N G Z i L T A z N m E t N D l i M S 0 4 N T k 1 L W M w M j U x Z D k z M m U z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I 1 L T A 4 L T I y V D E z O j E 1 O j M y L j Y 2 N j M 0 M D d a I i A v P j x F b n R y e S B U e X B l P S J R d W V y e U d y b 3 V w S U Q i I F Z h b H V l P S J z M T c 2 N j F l M z U t Y j h h Y S 0 0 Z G N j L T g 4 M m Q t N T M 5 Z m E 5 Z G N j O D R h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U y M H J l Z i U y M C g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8 L 0 l 0 Z W 1 Q Y X R o P j w v S X R l b U x v Y 2 F 0 a W 9 u P j x T d G F i b G V F b n R y a W V z P j x F b n R y e S B U e X B l P S J R d W V y e U l E I i B W Y W x 1 Z T 0 i c z R h N 2 M 4 Z T Y 5 L W Z h N D I t N D I 0 Y S 1 h O W I 3 L W F m O T d i M G Q 3 Y z k 5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U t M j h U M T Q 6 M T k 6 N T Y u N D k 0 N D c y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S Z W N v d m V y e V R h c m d l d F N o Z W V 0 I i B W Y W x 1 Z T 0 i c 2 R p b S B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y Y 2 U 4 Z D k x Z i 0 y Y m J m L T Q 2 N j g t O T A z Y i 0 y M m Z l O T E 3 Y j h h N D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G 1 h c m t l d C 9 D a G F u Z 2 V k I F R 5 c G U x L n t t Y X J r Z X Q s M H 0 m c X V v d D s s J n F 1 b 3 Q 7 U 2 V j d G l v b j E v Z G l t I G 1 h c m t l d C 9 S Z X B s Y W N l Z C B u Y W 4 g T 2 Y g c 3 V u X 3 p v b m U g d G 8 g T k E u e 3 N 1 Y l 9 6 b 2 5 l L D F 9 J n F 1 b 3 Q 7 L C Z x d W 9 0 O 1 N l Y 3 R p b 2 4 x L 2 R p b S B t Y X J r Z X Q v U m V w b G F j Z W Q g b m F u I G 9 m I H J l Z 2 l v b i B 0 b y B O Q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S B t Y X J r Z X Q v Q 2 h h b m d l Z C B U e X B l M S 5 7 b W F y a 2 V 0 L D B 9 J n F 1 b 3 Q 7 L C Z x d W 9 0 O 1 N l Y 3 R p b 2 4 x L 2 R p b S B t Y X J r Z X Q v U m V w b G F j Z W Q g b m F u I E 9 m I H N 1 b l 9 6 b 2 5 l I H R v I E 5 B L n t z d W J f e m 9 u Z S w x f S Z x d W 9 0 O y w m c X V v d D t T Z W N 0 a W 9 u M S 9 k a W 0 g b W F y a 2 V 0 L 1 J l c G x h Y 2 V k I G 5 h b i B v Z i B y Z W d p b 2 4 g d G 8 g T k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J T I w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D J T N B J T V D V X N l c n M l N U N T Q U 5 E R U V Q J T V D T 2 5 l R H J p d m U l N U N E Z X N r d G 9 w J T V D Q 2 9 k Z V 9 C Y X N p Y 3 M l M j B p b y U 1 Q 0 V 4 Y 2 V s J T V D Q 2 h h c H R l c i U y M C 0 l M j A 5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W F y a 2 V 0 L 1 J l c G x h Y 2 V k J T I w b m F u J T I w T 2 Y l M j B z d W 5 f e m 9 u Z S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v U m V w b G F j Z W Q l M j B u Y W 4 l M j B v Z i U y M H J l Z 2 l v b i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H J l Z i U y M C g 0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U 5 O W E x N j M x L T k 0 Y T E t N G Z j M y 1 i Y T I y L T Z l M m Y 5 M z A x Z j c 5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I 1 L T A 4 L T I y V D E z O j E 1 O j M y L j Y 5 M j Y 3 M j F a I i A v P j x F b n R y e S B U e X B l P S J R d W V y e U d y b 3 V w S U Q i I F Z h b H V l P S J z M T c 2 N j F l M z U t Y j h h Y S 0 0 Z G N j L T g 4 M m Q t N T M 5 Z m E 5 Z G N j O D R h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U y M H J l Z i U y M C g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P C 9 J d G V t U G F 0 a D 4 8 L 0 l 0 Z W 1 M b 2 N h d G l v b j 4 8 U 3 R h Y m x l R W 5 0 c m l l c z 4 8 R W 5 0 c n k g V H l w Z T 0 i U X V l c n l J R C I g V m F s d W U 9 I n M 2 N D A 4 M W E 4 Z i 1 k Y 2 U 1 L T Q 5 Z j g t Y m Q 4 N y 0 z N j g 4 Z j Y 5 Y T h k M z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y O F Q x N D o y M D o w M C 4 w M z M y O D c z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Y 2 9 2 Z X J 5 V G F y Z 2 V 0 U 2 h l Z X Q i I F Z h b H V l P S J z Z G l t I H B y b 2 R 1 Y 3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y Y 2 U 4 Z D k x Z i 0 y Y m J m L T Q 2 N j g t O T A z Y i 0 y M m Z l O T E 3 Y j h h N D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H B y b 2 R 1 Y 3 Q v Q 2 h h b m d l Z C B U e X B l M S 5 7 c H J v Z H V j d F 9 j b 2 R l L D B 9 J n F 1 b 3 Q 7 L C Z x d W 9 0 O 1 N l Y 3 R p b 2 4 x L 2 R p b S B w c m 9 k d W N 0 L 0 N o Y W 5 n Z W Q g V H l w Z T E u e 2 R p d m l z a W 9 u L D F 9 J n F 1 b 3 Q 7 L C Z x d W 9 0 O 1 N l Y 3 R p b 2 4 x L 2 R p b S B w c m 9 k d W N 0 L 0 N o Y W 5 n Z W Q g V H l w Z T E u e 3 N l Z 2 1 l b n Q s M n 0 m c X V v d D s s J n F 1 b 3 Q 7 U 2 V j d G l v b j E v Z G l t I H B y b 2 R 1 Y 3 Q v Q 2 h h b m d l Z C B U e X B l M S 5 7 Y 2 F 0 Z W d v c n k s M 3 0 m c X V v d D s s J n F 1 b 3 Q 7 U 2 V j d G l v b j E v Z G l t I H B y b 2 R 1 Y 3 Q v Q 2 h h b m d l Z C B U e X B l M S 5 7 c H J v Z H V j d C w 0 f S Z x d W 9 0 O y w m c X V v d D t T Z W N 0 a W 9 u M S 9 k a W 0 g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S B w c m 9 k d W N 0 L 0 N o Y W 5 n Z W Q g V H l w Z T E u e 3 B y b 2 R 1 Y 3 R f Y 2 9 k Z S w w f S Z x d W 9 0 O y w m c X V v d D t T Z W N 0 a W 9 u M S 9 k a W 0 g c H J v Z H V j d C 9 D a G F u Z 2 V k I F R 5 c G U x L n t k a X Z p c 2 l v b i w x f S Z x d W 9 0 O y w m c X V v d D t T Z W N 0 a W 9 u M S 9 k a W 0 g c H J v Z H V j d C 9 D a G F u Z 2 V k I F R 5 c G U x L n t z Z W d t Z W 5 0 L D J 9 J n F 1 b 3 Q 7 L C Z x d W 9 0 O 1 N l Y 3 R p b 2 4 x L 2 R p b S B w c m 9 k d W N 0 L 0 N o Y W 5 n Z W Q g V H l w Z T E u e 2 N h d G V n b 3 J 5 L D N 9 J n F 1 b 3 Q 7 L C Z x d W 9 0 O 1 N l Y 3 R p b 2 4 x L 2 R p b S B w c m 9 k d W N 0 L 0 N o Y W 5 n Z W Q g V H l w Z T E u e 3 B y b 2 R 1 Y 3 Q s N H 0 m c X V v d D s s J n F 1 b 3 Q 7 U 2 V j d G l v b j E v Z G l t I H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J T I w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L 0 M l M 0 E l N U N V c 2 V y c y U 1 Q 1 N B T k R F R V A l N U N P b m V E c m l 2 Z S U 1 Q 0 R l c 2 t 0 b 3 A l N U N D b 2 R l X 0 J h c 2 l j c y U y M G l v J T V D R X h j Z W w l N U N D a G F w d G V y J T I w L S U y M D k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T k y N T l m M i 0 4 M D A 0 L T R i M z E t O T R i Z C 0 3 N G Y 3 O G R h M T k z M j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D d U M D Y 6 M z U 6 N T M u M j E 5 M z I 5 N 1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S Z W N v d m V y e V R h c m d l d F N o Z W V 0 I i B W Y W x 1 Z T 0 i c 2 R p b S B k Y X R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M m N l O G Q 5 M W Y t M m J i Z i 0 0 N j Y 4 L T k w M 2 I t M j J m Z T k x N 2 I 4 Y T Q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0 g Z G F 0 Z S 9 D a G F u Z 2 V k I F R 5 c G U u e 0 N v b H V t b j E s M H 0 m c X V v d D s s J n F 1 b 3 Q 7 U 2 V j d G l v b j E v Z G l t I G R h d G U v S W 5 z Z X J 0 Z W Q g U 3 R h c n Q g b 2 Y g T W 9 u d G g u e 1 N 0 Y X J 0 I G 9 m I E 1 v b n R o L D F 9 J n F 1 b 3 Q 7 L C Z x d W 9 0 O 1 N l Y 3 R p b 2 4 x L 2 R p b S B k Y X R l L 0 F k Z G V k I E N 1 c 3 R v b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I G R h d G U v Q 2 h h b m d l Z C B U e X B l L n t D b 2 x 1 b W 4 x L D B 9 J n F 1 b 3 Q 7 L C Z x d W 9 0 O 1 N l Y 3 R p b 2 4 x L 2 R p b S B k Y X R l L 0 l u c 2 V y d G V k I F N 0 Y X J 0 I G 9 m I E 1 v b n R o L n t T d G F y d C B v Z i B N b 2 5 0 a C w x f S Z x d W 9 0 O y w m c X V v d D t T Z W N 0 a W 9 u M S 9 k a W 0 g Z G F 0 Z S 9 B Z G R l Z C B D d X N 0 b 2 0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0 l M j B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W R k a W 5 n J T I w R l k l M j B t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z M G I y Y z Z k L T l h N j c t N D k 3 N i 1 i Z j Y 1 L W R m N z g 1 N z I y N T Y 0 Z C I g L z 4 8 R W 5 0 c n k g V H l w Z T 0 i U X V l c n l H c m 9 1 c E l E I i B W Y W x 1 Z T 0 i c z E 3 N j Y x Z T M 1 L W I 4 Y W E t N G R j Y y 0 4 O D J k L T U z O W Z h O W R j Y z g 0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R m l s b E x h c 3 R V c G R h d G V k I i B W Y W x 1 Z T 0 i Z D I w M j U t M D g t M j J U M T M 6 M T U 6 M z I u O D A 3 M z M x O F o i I C 8 + P E V u d H J 5 I F R 5 c G U 9 I k Z p b G x F c n J v c k N v Z G U i I F Z h b H V l P S J z V W 5 r b m 9 3 b i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t b 2 5 0 a G x 5 P C 9 J d G V t U G F 0 a D 4 8 L 0 l 0 Z W 1 M b 2 N h d G l v b j 4 8 U 3 R h Y m x l R W 5 0 c m l l c z 4 8 R W 5 0 c n k g V H l w Z T 0 i U X V l c n l J R C I g V m F s d W U 9 I n M 3 O W M 1 O T Q y O C 0 3 N T c y L T Q 0 O D I t Y j E 5 M i 0 y N m Q 3 N G I z N j c 3 Z T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D b 2 x 1 b W 5 U e X B l c y I g V m F s d W U 9 I n N C d 1 l E Q X d V R k J R P T 0 i I C 8 + P E V u d H J 5 I F R 5 c G U 9 I k Z p b G x M Y X N 0 V X B k Y X R l Z C I g V m F s d W U 9 I m Q y M D I 1 L T A 1 L T I 4 V D E 0 O j I w O j Q 2 L j g 0 M z M z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l J l Y 2 9 2 Z X J 5 V G F y Z 2 V 0 U 2 h l Z X Q i I F Z h b H V l P S J z Z m F j d C B z Y W x l c y B t b 2 5 0 a G x 5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Q g c 2 F s Z X M g b W 9 u d G h s e S 9 D a G F u Z 2 V k I F R 5 c G U u e 2 R h d G U s M H 0 m c X V v d D s s J n F 1 b 3 Q 7 U 2 V j d G l v b j E v Z m F j d C B z Y W x l c y B t b 2 5 0 a G x 5 L 0 N o Y W 5 n Z W Q g V H l w Z S 5 7 c H J v Z H V j d F 9 j b 2 R l L D F 9 J n F 1 b 3 Q 7 L C Z x d W 9 0 O 1 N l Y 3 R p b 2 4 x L 2 Z h Y 3 Q g c 2 F s Z X M g b W 9 u d G h s e S 9 D a G F u Z 2 V k I F R 5 c G U u e 2 N 1 c 3 R v b W V y X 2 N v Z G U s M n 0 m c X V v d D s s J n F 1 b 3 Q 7 U 2 V j d G l v b j E v Z m F j d C B z Y W x l c y B t b 2 5 0 a G x 5 L 0 N o Y W 5 n Z W Q g V H l w Z S 5 7 U X R 5 L D N 9 J n F 1 b 3 Q 7 L C Z x d W 9 0 O 1 N l Y 3 R p b 2 4 x L 2 Z h Y 3 Q g c 2 F s Z X M g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C B z Y W x l c y B t b 2 5 0 a G x 5 L 0 N o Y W 5 n Z W Q g V H l w Z S 5 7 Z G F 0 Z S w w f S Z x d W 9 0 O y w m c X V v d D t T Z W N 0 a W 9 u M S 9 m Y W N 0 I H N h b G V z I G 1 v b n R o b H k v Q 2 h h b m d l Z C B U e X B l L n t w c m 9 k d W N 0 X 2 N v Z G U s M X 0 m c X V v d D s s J n F 1 b 3 Q 7 U 2 V j d G l v b j E v Z m F j d C B z Y W x l c y B t b 2 5 0 a G x 5 L 0 N o Y W 5 n Z W Q g V H l w Z S 5 7 Y 3 V z d G 9 t Z X J f Y 2 9 k Z S w y f S Z x d W 9 0 O y w m c X V v d D t T Z W N 0 a W 9 u M S 9 m Y W N 0 I H N h b G V z I G 1 v b n R o b H k v Q 2 h h b m d l Z C B U e X B l L n t R d H k s M 3 0 m c X V v d D s s J n F 1 b 3 Q 7 U 2 V j d G l v b j E v Z m F j d C B z Y W x l c y B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C U y M H N h b G V z J T I w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J T I w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y Z W Y l M j A o N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j c z M D N k M C 1 i O G J j L T R h Z T k t Y j J h N y 1 i O T c 0 Y 2 V m M G N h O W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R m l s b E V y c m 9 y Q 2 9 k Z S I g V m F s d W U 9 I n N V b m t u b 3 d u I i A v P j x F b n R y e S B U e X B l P S J G a W x s T G F z d F V w Z G F 0 Z W Q i I F Z h b H V l P S J k M j A y N S 0 w O C 0 y M l Q x M z o 1 N D o y M i 4 3 N T g 2 N j E 5 W i I g L z 4 8 R W 5 0 c n k g V H l w Z T 0 i U X V l c n l H c m 9 1 c E l E I i B W Y W x 1 Z T 0 i c z E 3 N j Y x Z T M 1 L W I 4 Y W E t N G R j Y y 0 4 O D J k L T U z O W Z h O W R j Y z g 0 Y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B y Z W Y l M j A o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l M j A o M i k 8 L 0 l 0 Z W 1 Q Y X R o P j w v S X R l b U x v Y 2 F 0 a W 9 u P j x T d G F i b G V F b n R y a W V z P j x F b n R y e S B U e X B l P S J R d W V y e U l E I i B W Y W x 1 Z T 0 i c z F j Y z h m M j A 5 L T E 4 Z m Q t N G U w M S 1 h M W V l L T k 1 Y j A w N z R h N m I 2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h U M T Q 6 M T k 6 N T I u O D g z M T g z N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j b 3 Z l c n l U Y X J n Z X R T a G V l d C I g V m F s d W U 9 I n N k a W 0 g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Q J m F t c D t M I F F 1 Y X J 0 Z X J s e S A h U G l 2 b 3 R U Y W J s Z T I i I C 8 + P E V u d H J 5 I F R 5 c G U 9 I l F 1 Z X J 5 R 3 J v d X B J R C I g V m F s d W U 9 I n M y Y 2 U 4 Z D k x Z i 0 y Y m J m L T Q 2 N j g t O T A z Y i 0 y M m Z l O T E 3 Y j h h N D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G N 1 c 3 R v b W V y L 0 N o Y W 5 n Z W Q g V H l w Z S 5 7 Y 3 V z d G 9 t Z X J f Y 2 9 k Z S w w f S Z x d W 9 0 O y w m c X V v d D t T Z W N 0 a W 9 u M S 9 k a W 0 g Y 3 V z d G 9 t Z X I v U m V w b G F j Z W Q g V m F s d W U u e 2 N 1 c 3 R v b W V y L D F 9 J n F 1 b 3 Q 7 L C Z x d W 9 0 O 1 N l Y 3 R p b 2 4 x L 2 R p b S B j d X N 0 b 2 1 l c i 9 D a G F u Z 2 V k I F R 5 c G U u e 2 1 h c m t l d C w y f S Z x d W 9 0 O y w m c X V v d D t T Z W N 0 a W 9 u M S 9 k a W 0 g Y 3 V z d G 9 t Z X I v Q 2 h h b m d l Z C B U e X B l L n t w b G F 0 Z m 9 y b S w z f S Z x d W 9 0 O y w m c X V v d D t T Z W N 0 a W 9 u M S 9 k a W 0 g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S B j d X N 0 b 2 1 l c i 9 D a G F u Z 2 V k I F R 5 c G U u e 2 N 1 c 3 R v b W V y X 2 N v Z G U s M H 0 m c X V v d D s s J n F 1 b 3 Q 7 U 2 V j d G l v b j E v Z G l t I G N 1 c 3 R v b W V y L 1 J l c G x h Y 2 V k I F Z h b H V l L n t j d X N 0 b 2 1 l c i w x f S Z x d W 9 0 O y w m c X V v d D t T Z W N 0 a W 9 u M S 9 k a W 0 g Y 3 V z d G 9 t Z X I v Q 2 h h b m d l Z C B U e X B l L n t t Y X J r Z X Q s M n 0 m c X V v d D s s J n F 1 b 3 Q 7 U 2 V j d G l v b j E v Z G l t I G N 1 c 3 R v b W V y L 0 N o Y W 5 n Z W Q g V H l w Z S 5 7 c G x h d G Z v c m 0 s M 3 0 m c X V v d D s s J n F 1 b 3 Q 7 U 2 V j d G l v b j E v Z G l t I G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J T I w Y 3 V z d G 9 t Z X I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l M j A o M i k v Q y U z Q S U 1 Q 1 V z Z X J z J T V D U 0 F O R E V F U C U 1 Q 0 9 u Z U R y a X Z l J T V D R G V z a 3 R v c C U 1 Q 0 N v Z G V f Q m F z a W N z J T I w a W 8 l N U N F e G N l b C U 1 Q 0 N o Y X B 0 Z X I l M j A t J T I w O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J T I w K D I p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j d X N 0 b 2 1 l c i U y M C g y K S 9 S Z X B s Y W N l Z C U y M C h B d G l s c S U y M G U l M j B z d G 9 y Z S k l M j B 0 b y U y M C h B d G x p U S U y M G U l M j B z d G 9 y Z S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j d X N 0 b 2 1 l c i U y M C g y K S 9 S Z X B s Y W N l Z C U y M C h B d G x p c S U y M E V 4 b G N 1 c 2 l 2 Z S k l M j B 0 b y U y M C h B d G x p U S U y M E V 4 Y 2 x 1 c 2 l 2 Z S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j d X N 0 b 2 1 l c i U y M C g y K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y Z W Y l M j A o N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Z j A 3 O T g 3 N C 0 y Y 2 Q w L T Q 4 M D Q t O G Z i Z C 0 2 N T U 3 M j Y 2 M z g 3 N T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R m l s b E V y c m 9 y Q 2 9 k Z S I g V m F s d W U 9 I n N V b m t u b 3 d u I i A v P j x F b n R y e S B U e X B l P S J G a W x s T G F z d F V w Z G F 0 Z W Q i I F Z h b H V l P S J k M j A y N S 0 w O C 0 y M l Q x M z o 1 N D o y M i 4 4 M j E 2 M D I 1 W i I g L z 4 8 R W 5 0 c n k g V H l w Z T 0 i U X V l c n l H c m 9 1 c E l E I i B W Y W x 1 Z T 0 i c z E 3 N j Y x Z T M 1 L W I 4 Y W E t N G R j Y y 0 4 O D J k L T U z O W Z h O W R j Y z g 0 Y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B y Z W Y l M j A o N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W F y a 2 V 0 J T I w K D I p P C 9 J d G V t U G F 0 a D 4 8 L 0 l 0 Z W 1 M b 2 N h d G l v b j 4 8 U 3 R h Y m x l R W 5 0 c m l l c z 4 8 R W 5 0 c n k g V H l w Z T 0 i U X V l c n l J R C I g V m F s d W U 9 I n N m Y W I w O G N i Z i 0 y Y T l h L T R i M G M t O T g 3 Z C 0 3 Y m R k M G Y w M z F i M T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U t M j h U M T Q 6 M T k 6 N T Y u N D k 0 N D c y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S Z W N v d m V y e V R h c m d l d F N o Z W V 0 I i B W Y W x 1 Z T 0 i c 2 R p b S B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Q J m F t c D t M I F F 1 Y X J 0 Z X J s e S A h U G l 2 b 3 R U Y W J s Z T I i I C 8 + P E V u d H J 5 I F R 5 c G U 9 I l F 1 Z X J 5 R 3 J v d X B J R C I g V m F s d W U 9 I n M y Y 2 U 4 Z D k x Z i 0 y Y m J m L T Q 2 N j g t O T A z Y i 0 y M m Z l O T E 3 Y j h h N D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G 1 h c m t l d C 9 D a G F u Z 2 V k I F R 5 c G U x L n t t Y X J r Z X Q s M H 0 m c X V v d D s s J n F 1 b 3 Q 7 U 2 V j d G l v b j E v Z G l t I G 1 h c m t l d C 9 S Z X B s Y W N l Z C B u Y W 4 g T 2 Y g c 3 V u X 3 p v b m U g d G 8 g T k E u e 3 N 1 Y l 9 6 b 2 5 l L D F 9 J n F 1 b 3 Q 7 L C Z x d W 9 0 O 1 N l Y 3 R p b 2 4 x L 2 R p b S B t Y X J r Z X Q v U m V w b G F j Z W Q g b m F u I G 9 m I H J l Z 2 l v b i B 0 b y B O Q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S B t Y X J r Z X Q v Q 2 h h b m d l Z C B U e X B l M S 5 7 b W F y a 2 V 0 L D B 9 J n F 1 b 3 Q 7 L C Z x d W 9 0 O 1 N l Y 3 R p b 2 4 x L 2 R p b S B t Y X J r Z X Q v U m V w b G F j Z W Q g b m F u I E 9 m I H N 1 b l 9 6 b 2 5 l I H R v I E 5 B L n t z d W J f e m 9 u Z S w x f S Z x d W 9 0 O y w m c X V v d D t T Z W N 0 a W 9 u M S 9 k a W 0 g b W F y a 2 V 0 L 1 J l c G x h Y 2 V k I G 5 h b i B v Z i B y Z W d p b 2 4 g d G 8 g T k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J T I w b W F y a 2 V 0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U y M C g y K S 9 D J T N B J T V D V X N l c n M l N U N T Q U 5 E R U V Q J T V D T 2 5 l R H J p d m U l N U N E Z X N r d G 9 w J T V D Q 2 9 k Z V 9 C Y X N p Y 3 M l M j B p b y U 1 Q 0 V 4 Y 2 V s J T V D Q 2 h h c H R l c i U y M C 0 l M j A 5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U y M C g y K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l M j A o M i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W F y a 2 V 0 J T I w K D I p L 1 J l c G x h Y 2 V k J T I w b m F u J T I w T 2 Y l M j B z d W 5 f e m 9 u Z S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l M j A o M i k v U m V w b G F j Z W Q l M j B u Y W 4 l M j B v Z i U y M H J l Z 2 l v b i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H J l Z i U y M C g 3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V h O G I w M T I 2 L T U x O T c t N G U w N S 0 4 Y T E 5 L T d h M W V m N W I 1 O T J k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I 1 L T A 4 L T I y V D E z O j U 0 O j I y L j g 5 M T g 4 O T l a I i A v P j x F b n R y e S B U e X B l P S J R d W V y e U d y b 3 V w S U Q i I F Z h b H V l P S J z M T c 2 N j F l M z U t Y j h h Y S 0 0 Z G N j L T g 4 M m Q t N T M 5 Z m E 5 Z G N j O D R h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U y M H J l Z i U y M C g 3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J T I w K D I p P C 9 J d G V t U G F 0 a D 4 8 L 0 l 0 Z W 1 M b 2 N h d G l v b j 4 8 U 3 R h Y m x l R W 5 0 c m l l c z 4 8 R W 5 0 c n k g V H l w Z T 0 i U X V l c n l J R C I g V m F s d W U 9 I n N l Y z B i Z T A 1 Z i 0 2 Y 2 M 1 L T Q x Z m I t Y T Y 5 M C 0 y Z D Y 0 Y 2 Z l Z m Z l N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I 4 V D E 0 O j I w O j A w L j A z M z I 4 N z N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j b 3 Z l c n l U Y X J n Z X R T a G V l d C I g V m F s d W U 9 I n N k a W 0 g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1 A m Y W 1 w O 0 w g U X V h c n R l c m x 5 I C F Q a X Z v d F R h Y m x l M i I g L z 4 8 R W 5 0 c n k g V H l w Z T 0 i U X V l c n l H c m 9 1 c E l E I i B W Y W x 1 Z T 0 i c z J j Z T h k O T F m L T J i Y m Y t N D Y 2 O C 0 5 M D N i L T I y Z m U 5 M T d i O G E 0 M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0 g c H J v Z H V j d C 9 D a G F u Z 2 V k I F R 5 c G U x L n t w c m 9 k d W N 0 X 2 N v Z G U s M H 0 m c X V v d D s s J n F 1 b 3 Q 7 U 2 V j d G l v b j E v Z G l t I H B y b 2 R 1 Y 3 Q v Q 2 h h b m d l Z C B U e X B l M S 5 7 Z G l 2 a X N p b 2 4 s M X 0 m c X V v d D s s J n F 1 b 3 Q 7 U 2 V j d G l v b j E v Z G l t I H B y b 2 R 1 Y 3 Q v Q 2 h h b m d l Z C B U e X B l M S 5 7 c 2 V n b W V u d C w y f S Z x d W 9 0 O y w m c X V v d D t T Z W N 0 a W 9 u M S 9 k a W 0 g c H J v Z H V j d C 9 D a G F u Z 2 V k I F R 5 c G U x L n t j Y X R l Z 2 9 y e S w z f S Z x d W 9 0 O y w m c X V v d D t T Z W N 0 a W 9 u M S 9 k a W 0 g c H J v Z H V j d C 9 D a G F u Z 2 V k I F R 5 c G U x L n t w c m 9 k d W N 0 L D R 9 J n F 1 b 3 Q 7 L C Z x d W 9 0 O 1 N l Y 3 R p b 2 4 x L 2 R p b S B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I H B y b 2 R 1 Y 3 Q v Q 2 h h b m d l Z C B U e X B l M S 5 7 c H J v Z H V j d F 9 j b 2 R l L D B 9 J n F 1 b 3 Q 7 L C Z x d W 9 0 O 1 N l Y 3 R p b 2 4 x L 2 R p b S B w c m 9 k d W N 0 L 0 N o Y W 5 n Z W Q g V H l w Z T E u e 2 R p d m l z a W 9 u L D F 9 J n F 1 b 3 Q 7 L C Z x d W 9 0 O 1 N l Y 3 R p b 2 4 x L 2 R p b S B w c m 9 k d W N 0 L 0 N o Y W 5 n Z W Q g V H l w Z T E u e 3 N l Z 2 1 l b n Q s M n 0 m c X V v d D s s J n F 1 b 3 Q 7 U 2 V j d G l v b j E v Z G l t I H B y b 2 R 1 Y 3 Q v Q 2 h h b m d l Z C B U e X B l M S 5 7 Y 2 F 0 Z W d v c n k s M 3 0 m c X V v d D s s J n F 1 b 3 Q 7 U 2 V j d G l v b j E v Z G l t I H B y b 2 R 1 Y 3 Q v Q 2 h h b m d l Z C B U e X B l M S 5 7 c H J v Z H V j d C w 0 f S Z x d W 9 0 O y w m c X V v d D t T Z W N 0 a W 9 u M S 9 k a W 0 g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0 l M j B w c m 9 k d W N 0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l M j A o M i k v Q y U z Q S U 1 Q 1 V z Z X J z J T V D U 0 F O R E V F U C U 1 Q 0 9 u Z U R y a X Z l J T V D R G V z a 3 R v c C U 1 Q 0 N v Z G V f Q m F z a W N z J T I w a W 8 l N U N F e G N l b C U 1 Q 0 N o Y X B 0 Z X I l M j A t J T I w O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c H J v Z H V j d C U y M C g y K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l M j A o M i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w M j l k N z c 1 L T U 4 N T Y t N D Z l Y i 1 i Y j R l L T Y 1 M j l k N m Q 3 Y j Q 4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A m Y W 1 w O 0 w g U X V h c n R l c m x 5 I C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A 3 V D A 2 O j M 1 O j U z L j I x O T M y O T d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U m V j b 3 Z l c n l U Y X J n Z X R T a G V l d C I g V m F s d W U 9 I n N k a W 0 g Z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J j Z T h k O T F m L T J i Y m Y t N D Y 2 O C 0 5 M D N i L T I y Z m U 5 M T d i O G E 0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G R h d G U v Q 2 h h b m d l Z C B U e X B l L n t D b 2 x 1 b W 4 x L D B 9 J n F 1 b 3 Q 7 L C Z x d W 9 0 O 1 N l Y 3 R p b 2 4 x L 2 R p b S B k Y X R l L 0 l u c 2 V y d G V k I F N 0 Y X J 0 I G 9 m I E 1 v b n R o L n t T d G F y d C B v Z i B N b 2 5 0 a C w x f S Z x d W 9 0 O y w m c X V v d D t T Z W N 0 a W 9 u M S 9 k a W 0 g Z G F 0 Z S 9 B Z G R l Z C B D d X N 0 b 2 0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S B k Y X R l L 0 N o Y W 5 n Z W Q g V H l w Z S 5 7 Q 2 9 s d W 1 u M S w w f S Z x d W 9 0 O y w m c X V v d D t T Z W N 0 a W 9 u M S 9 k a W 0 g Z G F 0 Z S 9 J b n N l c n R l Z C B T d G F y d C B v Z i B N b 2 5 0 a C 5 7 U 3 R h c n Q g b 2 Y g T W 9 u d G g s M X 0 m c X V v d D s s J n F 1 b 3 Q 7 U 2 V j d G l v b j E v Z G l t I G R h d G U v Q W R k Z W Q g Q 3 V z d G 9 t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J T I w Z G F 0 Z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J T I w K D I p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U y M C g y K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l M j A o M i k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J T I w K D I p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l M j A o M i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U y M C g y K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J T I w K D I p L 0 F k Z G l u Z y U y M E Z Z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J T I w K D I p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U y M C g y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l M j A o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Z T I 2 Y m F h M C 0 5 N m J l L T R h Z D Y t Y j R k O C 1 j Y j U y N D A 1 Y m I 3 Z W M i I C 8 + P E V u d H J 5 I F R 5 c G U 9 I l F 1 Z X J 5 R 3 J v d X B J R C I g V m F s d W U 9 I n M x N z Y 2 M W U z N S 1 i O G F h L T R k Y 2 M t O D g y Z C 0 1 M z l m Y T l k Y 2 M 4 N G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Z p b G x M Y X N 0 V X B k Y X R l Z C I g V m F s d W U 9 I m Q y M D I 1 L T A 4 L T I y V D E z O j U 0 O j I z L j A 4 N D A w M z l a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l M j A o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U y M C g z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J T I w K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J T I w b W 9 u d G h s e S U y M C g y K T w v S X R l b V B h d G g + P C 9 J d G V t T G 9 j Y X R p b 2 4 + P F N 0 Y W J s Z U V u d H J p Z X M + P E V u d H J 5 I F R 5 c G U 9 I l F 1 Z X J 5 S U Q i I F Z h b H V l P S J z M G I 5 M D N l Y j k t O T c z M S 0 0 M 2 U 2 L T k 0 N T Y t O D R j N 2 R j N z k 0 M D Q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D b 2 x 1 b W 5 U e X B l c y I g V m F s d W U 9 I n N C d 1 l E Q X d V R k J R P T 0 i I C 8 + P E V u d H J 5 I F R 5 c G U 9 I k Z p b G x M Y X N 0 V X B k Y X R l Z C I g V m F s d W U 9 I m Q y M D I 1 L T A 1 L T I 4 V D E 0 O j I w O j Q 2 L j g 0 M z M z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l J l Y 2 9 2 Z X J 5 V G F y Z 2 V 0 U 2 h l Z X Q i I F Z h b H V l P S J z Z m F j d C B z Y W x l c y B t b 2 5 0 a G x 5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U C Z h b X A 7 T C B R d W F y d G V y b H k g I V B p d m 9 0 V G F i b G U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Q g c 2 F s Z X M g b W 9 u d G h s e S 9 D a G F u Z 2 V k I F R 5 c G U u e 2 R h d G U s M H 0 m c X V v d D s s J n F 1 b 3 Q 7 U 2 V j d G l v b j E v Z m F j d C B z Y W x l c y B t b 2 5 0 a G x 5 L 0 N o Y W 5 n Z W Q g V H l w Z S 5 7 c H J v Z H V j d F 9 j b 2 R l L D F 9 J n F 1 b 3 Q 7 L C Z x d W 9 0 O 1 N l Y 3 R p b 2 4 x L 2 Z h Y 3 Q g c 2 F s Z X M g b W 9 u d G h s e S 9 D a G F u Z 2 V k I F R 5 c G U u e 2 N 1 c 3 R v b W V y X 2 N v Z G U s M n 0 m c X V v d D s s J n F 1 b 3 Q 7 U 2 V j d G l v b j E v Z m F j d C B z Y W x l c y B t b 2 5 0 a G x 5 L 0 N o Y W 5 n Z W Q g V H l w Z S 5 7 U X R 5 L D N 9 J n F 1 b 3 Q 7 L C Z x d W 9 0 O 1 N l Y 3 R p b 2 4 x L 2 Z h Y 3 Q g c 2 F s Z X M g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C B z Y W x l c y B t b 2 5 0 a G x 5 L 0 N o Y W 5 n Z W Q g V H l w Z S 5 7 Z G F 0 Z S w w f S Z x d W 9 0 O y w m c X V v d D t T Z W N 0 a W 9 u M S 9 m Y W N 0 I H N h b G V z I G 1 v b n R o b H k v Q 2 h h b m d l Z C B U e X B l L n t w c m 9 k d W N 0 X 2 N v Z G U s M X 0 m c X V v d D s s J n F 1 b 3 Q 7 U 2 V j d G l v b j E v Z m F j d C B z Y W x l c y B t b 2 5 0 a G x 5 L 0 N o Y W 5 n Z W Q g V H l w Z S 5 7 Y 3 V z d G 9 t Z X J f Y 2 9 k Z S w y f S Z x d W 9 0 O y w m c X V v d D t T Z W N 0 a W 9 u M S 9 m Y W N 0 I H N h b G V z I G 1 v b n R o b H k v Q 2 h h b m d l Z C B U e X B l L n t R d H k s M 3 0 m c X V v d D s s J n F 1 b 3 Q 7 U 2 V j d G l v b j E v Z m F j d C B z Y W x l c y B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C U y M H N h b G V z J T I w b W 9 u d G h s e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t b 2 5 0 a G x 5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J T I w b W 9 u d G h s e S U y M C g y K S 9 T b 3 J 0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g p Z 2 p h b 9 J H m 5 o a D / 1 b A J Y A A A A A A g A A A A A A E G Y A A A A B A A A g A A A A M P i g h a f 6 1 Y g a 6 s I 1 y / e x A o h 5 L C J 8 p s X h 7 c q D t 4 A x d F I A A A A A D o A A A A A C A A A g A A A A P 1 Z Y v v Q / W 6 H M N L X 8 J B G 3 I 1 P L p H Y J p j Y Q S z U a R F 2 m g / F Q A A A A t T K x L n o U T l I n R b D V 3 0 Q u h L k a L s M E a 0 Z s b Y F v o 7 9 G H 2 S r 3 Z I e 0 8 N y T j e t 3 t V W v Z a g n k M a h t N v y 7 O m v d q 2 a d b D v 1 T a G T P u M w H x u J r y W G 6 s b t t A A A A A R x R v E 0 r 4 K m o g f u n p 3 S v H H 0 + v 3 X G 4 f P d / b G T 2 y A j f 5 l m T l 1 s K b q n j M S e 1 C Q B Y Z b z l 5 s J w 0 O h a U U K z B 4 y 4 c V T O + Q = = < / D a t a M a s h u p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EAD94D58-28F5-46BE-ADB5-1D8A9835C194}">
  <ds:schemaRefs/>
</ds:datastoreItem>
</file>

<file path=customXml/itemProps10.xml><?xml version="1.0" encoding="utf-8"?>
<ds:datastoreItem xmlns:ds="http://schemas.openxmlformats.org/officeDocument/2006/customXml" ds:itemID="{6892BFF5-23BF-4FB7-ADA8-8BD9AD871329}">
  <ds:schemaRefs/>
</ds:datastoreItem>
</file>

<file path=customXml/itemProps11.xml><?xml version="1.0" encoding="utf-8"?>
<ds:datastoreItem xmlns:ds="http://schemas.openxmlformats.org/officeDocument/2006/customXml" ds:itemID="{6F068826-A783-4801-AD16-7C543FC063B0}">
  <ds:schemaRefs/>
</ds:datastoreItem>
</file>

<file path=customXml/itemProps12.xml><?xml version="1.0" encoding="utf-8"?>
<ds:datastoreItem xmlns:ds="http://schemas.openxmlformats.org/officeDocument/2006/customXml" ds:itemID="{5CD2DCBD-640F-4165-87E9-C9E90B323BFF}">
  <ds:schemaRefs/>
</ds:datastoreItem>
</file>

<file path=customXml/itemProps13.xml><?xml version="1.0" encoding="utf-8"?>
<ds:datastoreItem xmlns:ds="http://schemas.openxmlformats.org/officeDocument/2006/customXml" ds:itemID="{6EB0CA3F-4CA0-4A8A-AF20-3D1BE83E8676}">
  <ds:schemaRefs/>
</ds:datastoreItem>
</file>

<file path=customXml/itemProps14.xml><?xml version="1.0" encoding="utf-8"?>
<ds:datastoreItem xmlns:ds="http://schemas.openxmlformats.org/officeDocument/2006/customXml" ds:itemID="{2B5B0B4C-F619-4DFE-814B-DCEEB3B3E4C8}">
  <ds:schemaRefs/>
</ds:datastoreItem>
</file>

<file path=customXml/itemProps15.xml><?xml version="1.0" encoding="utf-8"?>
<ds:datastoreItem xmlns:ds="http://schemas.openxmlformats.org/officeDocument/2006/customXml" ds:itemID="{2CBA2F5D-9324-4A1A-8056-606A7D14E6BF}">
  <ds:schemaRefs/>
</ds:datastoreItem>
</file>

<file path=customXml/itemProps16.xml><?xml version="1.0" encoding="utf-8"?>
<ds:datastoreItem xmlns:ds="http://schemas.openxmlformats.org/officeDocument/2006/customXml" ds:itemID="{C631E2CF-CA7C-4292-9C86-303812504C59}">
  <ds:schemaRefs/>
</ds:datastoreItem>
</file>

<file path=customXml/itemProps17.xml><?xml version="1.0" encoding="utf-8"?>
<ds:datastoreItem xmlns:ds="http://schemas.openxmlformats.org/officeDocument/2006/customXml" ds:itemID="{08812D4B-0E2C-41D6-8FB5-B7236CF157C1}">
  <ds:schemaRefs/>
</ds:datastoreItem>
</file>

<file path=customXml/itemProps18.xml><?xml version="1.0" encoding="utf-8"?>
<ds:datastoreItem xmlns:ds="http://schemas.openxmlformats.org/officeDocument/2006/customXml" ds:itemID="{54DAEAFA-0783-4FBB-BC7B-395BD07A7BCA}">
  <ds:schemaRefs/>
</ds:datastoreItem>
</file>

<file path=customXml/itemProps19.xml><?xml version="1.0" encoding="utf-8"?>
<ds:datastoreItem xmlns:ds="http://schemas.openxmlformats.org/officeDocument/2006/customXml" ds:itemID="{1FAACA6A-1F6A-4CBD-8DDB-12B8C5944D65}">
  <ds:schemaRefs/>
</ds:datastoreItem>
</file>

<file path=customXml/itemProps2.xml><?xml version="1.0" encoding="utf-8"?>
<ds:datastoreItem xmlns:ds="http://schemas.openxmlformats.org/officeDocument/2006/customXml" ds:itemID="{5E0A75A1-1784-4E00-A94F-92793A42C3FF}">
  <ds:schemaRefs/>
</ds:datastoreItem>
</file>

<file path=customXml/itemProps20.xml><?xml version="1.0" encoding="utf-8"?>
<ds:datastoreItem xmlns:ds="http://schemas.openxmlformats.org/officeDocument/2006/customXml" ds:itemID="{337339A7-B6D2-4CEC-9C2D-C7698A757B0C}">
  <ds:schemaRefs/>
</ds:datastoreItem>
</file>

<file path=customXml/itemProps21.xml><?xml version="1.0" encoding="utf-8"?>
<ds:datastoreItem xmlns:ds="http://schemas.openxmlformats.org/officeDocument/2006/customXml" ds:itemID="{05BA0214-8FC2-4180-BC90-1E9DE542181B}">
  <ds:schemaRefs/>
</ds:datastoreItem>
</file>

<file path=customXml/itemProps22.xml><?xml version="1.0" encoding="utf-8"?>
<ds:datastoreItem xmlns:ds="http://schemas.openxmlformats.org/officeDocument/2006/customXml" ds:itemID="{B74570FF-301D-44FA-8024-B03C31D41AC8}">
  <ds:schemaRefs/>
</ds:datastoreItem>
</file>

<file path=customXml/itemProps23.xml><?xml version="1.0" encoding="utf-8"?>
<ds:datastoreItem xmlns:ds="http://schemas.openxmlformats.org/officeDocument/2006/customXml" ds:itemID="{58A4356A-F4C3-48A8-AC0B-E91D9971E94F}">
  <ds:schemaRefs/>
</ds:datastoreItem>
</file>

<file path=customXml/itemProps24.xml><?xml version="1.0" encoding="utf-8"?>
<ds:datastoreItem xmlns:ds="http://schemas.openxmlformats.org/officeDocument/2006/customXml" ds:itemID="{A1781517-BA50-484D-AEE3-F0FBAF42BC74}">
  <ds:schemaRefs/>
</ds:datastoreItem>
</file>

<file path=customXml/itemProps25.xml><?xml version="1.0" encoding="utf-8"?>
<ds:datastoreItem xmlns:ds="http://schemas.openxmlformats.org/officeDocument/2006/customXml" ds:itemID="{C07EE99C-2C86-4F74-8488-BCCE30D79882}">
  <ds:schemaRefs/>
</ds:datastoreItem>
</file>

<file path=customXml/itemProps26.xml><?xml version="1.0" encoding="utf-8"?>
<ds:datastoreItem xmlns:ds="http://schemas.openxmlformats.org/officeDocument/2006/customXml" ds:itemID="{8850991A-E1D5-415B-AD77-95431404D71C}">
  <ds:schemaRefs/>
</ds:datastoreItem>
</file>

<file path=customXml/itemProps27.xml><?xml version="1.0" encoding="utf-8"?>
<ds:datastoreItem xmlns:ds="http://schemas.openxmlformats.org/officeDocument/2006/customXml" ds:itemID="{1563AB73-86DB-45ED-BAEB-390CA5EAB317}">
  <ds:schemaRefs/>
</ds:datastoreItem>
</file>

<file path=customXml/itemProps28.xml><?xml version="1.0" encoding="utf-8"?>
<ds:datastoreItem xmlns:ds="http://schemas.openxmlformats.org/officeDocument/2006/customXml" ds:itemID="{C002BECE-6616-46CC-864B-FD5F753ED94A}">
  <ds:schemaRefs/>
</ds:datastoreItem>
</file>

<file path=customXml/itemProps2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6FBD168-1665-4EEE-8704-B539EEDA2D4C}">
  <ds:schemaRefs/>
</ds:datastoreItem>
</file>

<file path=customXml/itemProps30.xml><?xml version="1.0" encoding="utf-8"?>
<ds:datastoreItem xmlns:ds="http://schemas.openxmlformats.org/officeDocument/2006/customXml" ds:itemID="{B71534A9-EDF5-4C90-9D6C-5608DE672B6C}">
  <ds:schemaRefs/>
</ds:datastoreItem>
</file>

<file path=customXml/itemProps4.xml><?xml version="1.0" encoding="utf-8"?>
<ds:datastoreItem xmlns:ds="http://schemas.openxmlformats.org/officeDocument/2006/customXml" ds:itemID="{FD8B71ED-6D0E-4BD4-863F-EE3064668338}">
  <ds:schemaRefs/>
</ds:datastoreItem>
</file>

<file path=customXml/itemProps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90BAF447-69ED-4797-8F7C-4FF48C7A5CE9}">
  <ds:schemaRefs/>
</ds:datastoreItem>
</file>

<file path=customXml/itemProps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8.xml><?xml version="1.0" encoding="utf-8"?>
<ds:datastoreItem xmlns:ds="http://schemas.openxmlformats.org/officeDocument/2006/customXml" ds:itemID="{0F5692B1-A9D3-48AD-A4CB-F55E80AAD20D}">
  <ds:schemaRefs/>
</ds:datastoreItem>
</file>

<file path=customXml/itemProps9.xml><?xml version="1.0" encoding="utf-8"?>
<ds:datastoreItem xmlns:ds="http://schemas.openxmlformats.org/officeDocument/2006/customXml" ds:itemID="{53FC080D-210A-401A-B4E6-ED0B762C591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P &amp; L Year (Markets)</vt:lpstr>
      <vt:lpstr>GM% (sub_zone)</vt:lpstr>
      <vt:lpstr>Customer Net Sales Performance</vt:lpstr>
      <vt:lpstr>P&amp;L Quarterly </vt:lpstr>
      <vt:lpstr>'GM% (sub_zone)'!Print_Area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sandeep m</cp:lastModifiedBy>
  <cp:lastPrinted>2023-03-27T04:01:36Z</cp:lastPrinted>
  <dcterms:created xsi:type="dcterms:W3CDTF">2023-03-01T08:35:21Z</dcterms:created>
  <dcterms:modified xsi:type="dcterms:W3CDTF">2025-08-22T17:05:50Z</dcterms:modified>
</cp:coreProperties>
</file>